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1แผนยุทธศาสตร์\ปี63\คู่มือและแบบรายงาน\รวมแบบฟอร์ม 63\5. บริหารจัดการ\"/>
    </mc:Choice>
  </mc:AlternateContent>
  <bookViews>
    <workbookView xWindow="240" yWindow="150" windowWidth="20055" windowHeight="7935" tabRatio="795"/>
  </bookViews>
  <sheets>
    <sheet name="ทะเบียนคุม" sheetId="31" r:id="rId1"/>
    <sheet name="M5.1" sheetId="33" r:id="rId2"/>
    <sheet name="M5.3" sheetId="34" r:id="rId3"/>
    <sheet name="M5.5" sheetId="35" r:id="rId4"/>
    <sheet name="M5.6" sheetId="36" r:id="rId5"/>
    <sheet name="M5.7" sheetId="37" r:id="rId6"/>
    <sheet name="M5.8,5.9" sheetId="38" r:id="rId7"/>
    <sheet name="sp3.1" sheetId="39" r:id="rId8"/>
    <sheet name="sp3.1.1" sheetId="40" r:id="rId9"/>
    <sheet name="sp3.1.2" sheetId="41" r:id="rId10"/>
    <sheet name="sp3.1.3" sheetId="42" r:id="rId11"/>
    <sheet name="sp3.1.4" sheetId="43" r:id="rId12"/>
    <sheet name="sp3.2.1" sheetId="44" r:id="rId13"/>
  </sheets>
  <externalReferences>
    <externalReference r:id="rId14"/>
    <externalReference r:id="rId15"/>
  </externalReferences>
  <definedNames>
    <definedName name="______DAT1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DAT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._6_ก.พ.56_2._2_พ.ค.56_3._3_มิ.ย.56">#REF!</definedName>
    <definedName name="_1___28_ม.ค._56__29_ม.ค._56____1_ก.พ._2556">#REF!</definedName>
    <definedName name="_DAT1">#REF!</definedName>
    <definedName name="_DAT10">#REF!</definedName>
    <definedName name="_DAT2">#REF!</definedName>
    <definedName name="_DAT3">#REF!</definedName>
    <definedName name="_DAT4">#REF!</definedName>
    <definedName name="_DAT5">#REF!</definedName>
    <definedName name="_DAT7">#REF!</definedName>
    <definedName name="_DAT8">#REF!</definedName>
    <definedName name="_DAT9">#REF!</definedName>
    <definedName name="a">#REF!</definedName>
    <definedName name="aa">#REF!</definedName>
    <definedName name="aaaaaaaaaaaaaaaa">#REF!</definedName>
    <definedName name="AAS">#REF!</definedName>
    <definedName name="BUid_a">#REF!</definedName>
    <definedName name="d">#REF!</definedName>
    <definedName name="dcd">#REF!</definedName>
    <definedName name="dcdd">#REF!</definedName>
    <definedName name="ddd">#REF!</definedName>
    <definedName name="ddsadasd">#REF!</definedName>
    <definedName name="file">[1]หน้าแรก!#REF!</definedName>
    <definedName name="_xlnm.Print_Area" localSheetId="2">M5.3!$A$1:$E$19</definedName>
    <definedName name="_xlnm.Print_Area" localSheetId="8">sp3.1.1!$A$2:$H$40</definedName>
    <definedName name="_xlnm.Print_Area" localSheetId="11">sp3.1.4!$A$1:$D$29</definedName>
    <definedName name="_xlnm.Print_Area" localSheetId="0">ทะเบียนคุม!$A$1:$G$21</definedName>
    <definedName name="_xlnm.Print_Area">#REF!</definedName>
    <definedName name="PRINT_AREA_MI">#REF!</definedName>
    <definedName name="_xlnm.Print_Titles" localSheetId="0">ทะเบียนคุม!$3:$3</definedName>
    <definedName name="Q">#REF!</definedName>
    <definedName name="Q_01Government_ครอง">#REF!</definedName>
    <definedName name="Q_02Government_ว่าง">#REF!</definedName>
    <definedName name="Q_03เทคโนโลยีการเกษตร">#REF!</definedName>
    <definedName name="Q_06TotalGovern">#REF!</definedName>
    <definedName name="Q_07TotalGovern_ครอง">#REF!</definedName>
    <definedName name="Q_17totalgovern_ครอง1">#REF!</definedName>
    <definedName name="qs">#REF!</definedName>
    <definedName name="qwefq">#REF!</definedName>
    <definedName name="reKPI1">#REF!</definedName>
    <definedName name="reKPI10">#REF!</definedName>
    <definedName name="reKPI11">#REF!</definedName>
    <definedName name="reKPI12">#REF!</definedName>
    <definedName name="reKPI13">#REF!</definedName>
    <definedName name="reKPI14">'[1]2-14'!$F$13</definedName>
    <definedName name="reKPI15">#REF!</definedName>
    <definedName name="reKPI16.1">#REF!</definedName>
    <definedName name="reKPI16.2">'[1]1-16.2'!$F$14</definedName>
    <definedName name="reKPI17">#REF!</definedName>
    <definedName name="reKPI18.1">#REF!</definedName>
    <definedName name="reKPI18.2">#REF!</definedName>
    <definedName name="reKPI18.2222222222222">#REF!</definedName>
    <definedName name="reKPI2">'[1]2-2'!$F$15</definedName>
    <definedName name="reKPI3">#REF!</definedName>
    <definedName name="rekpi3n">'[1]2-3'!$F$14</definedName>
    <definedName name="reKPI4">#REF!</definedName>
    <definedName name="rekpi4.3">'[1]4.3'!$F$20</definedName>
    <definedName name="rekpi4n">'[1]2-4'!$F$13</definedName>
    <definedName name="reKPI5">#REF!</definedName>
    <definedName name="rekpi5n">'[1]4-5'!$F$20</definedName>
    <definedName name="reKPI6">'[1]4.3'!#REF!</definedName>
    <definedName name="reKPI7">#REF!</definedName>
    <definedName name="reKPI8">#REF!</definedName>
    <definedName name="reKPI9">#REF!</definedName>
    <definedName name="rkpi2.1">'[1]2.1'!$C$11</definedName>
    <definedName name="rkpi2.2">#REF!</definedName>
    <definedName name="rkpi2.3">'[1]2.3'!$F$21</definedName>
    <definedName name="rkpi2.6">'[1]2.6'!$C$11</definedName>
    <definedName name="sKPI1">#REF!</definedName>
    <definedName name="sKPI10">#REF!</definedName>
    <definedName name="sKPI11">#REF!</definedName>
    <definedName name="sKPI12">#REF!</definedName>
    <definedName name="sKPI13">#REF!</definedName>
    <definedName name="sKPI14">'[1]2-14'!$H$11</definedName>
    <definedName name="sKPI15">#REF!</definedName>
    <definedName name="sKPI16.1">#REF!</definedName>
    <definedName name="sKPI16.2">'[1]1-16.2'!$H$11</definedName>
    <definedName name="sKPI17">#REF!</definedName>
    <definedName name="sKPI18.1">#REF!</definedName>
    <definedName name="sKPI18.2">#REF!</definedName>
    <definedName name="sKPI2">'[1]2-2'!$H$12</definedName>
    <definedName name="skpi2.1">'[1]2.1'!$D$11</definedName>
    <definedName name="skpi2.2">#REF!</definedName>
    <definedName name="skpi2.3">'[1]2.3'!$H$21</definedName>
    <definedName name="skpi2.6">'[1]2.6'!$D$11</definedName>
    <definedName name="sKPI3">#REF!</definedName>
    <definedName name="skpi3n">'[1]2-3'!$H$12</definedName>
    <definedName name="sKPI4">#REF!</definedName>
    <definedName name="skpi4.3">'[1]4.3'!$H$12</definedName>
    <definedName name="skpi4n">'[1]2-4'!$H$11</definedName>
    <definedName name="sKPI5">#REF!</definedName>
    <definedName name="skpi5n">'[1]4-5'!$H$12</definedName>
    <definedName name="sKPI6">'[1]4.3'!#REF!</definedName>
    <definedName name="sKPI7">#REF!</definedName>
    <definedName name="sKPI8">#REF!</definedName>
    <definedName name="sKPI9">#REF!</definedName>
    <definedName name="sskpi2.2">#REF!</definedName>
    <definedName name="t">#REF!</definedName>
    <definedName name="test">#REF!</definedName>
    <definedName name="TEST0">#REF!</definedName>
    <definedName name="test1">#REF!</definedName>
    <definedName name="TESTHKEY">#REF!</definedName>
    <definedName name="TESTKEYS">#REF!</definedName>
    <definedName name="TESTVKEY">#REF!</definedName>
    <definedName name="tom">#REF!</definedName>
    <definedName name="tt">#REF!</definedName>
    <definedName name="tttt">#REF!</definedName>
    <definedName name="UOC_STD">#REF!</definedName>
    <definedName name="w">#REF!</definedName>
    <definedName name="wwww">#REF!</definedName>
    <definedName name="เ">#REF!</definedName>
    <definedName name="เ1">#REF!</definedName>
    <definedName name="เ2">#REF!</definedName>
    <definedName name="เ6">#REF!</definedName>
    <definedName name="เ7">#REF!</definedName>
    <definedName name="ก">#REF!</definedName>
    <definedName name="กดหแ">#REF!</definedName>
    <definedName name="กบ.เร่งรัด">#REF!</definedName>
    <definedName name="เกณฑ์KPI1">#REF!</definedName>
    <definedName name="เกณฑ์KPI14">'[1]2-14'!#REF!</definedName>
    <definedName name="เกณฑ์KPI3">#REF!</definedName>
    <definedName name="เกณฑ์kpi4">#REF!</definedName>
    <definedName name="เกณฑ์KPI5">#REF!</definedName>
    <definedName name="เกณฑ์KPI6">'[1]4.3'!#REF!</definedName>
    <definedName name="เกณฑ์KPI7">#REF!</definedName>
    <definedName name="เกณฑ์KPI8">#REF!</definedName>
    <definedName name="คอ">#REF!</definedName>
    <definedName name="ใช่">#REF!</definedName>
    <definedName name="ทอ">#REF!</definedName>
    <definedName name="เทคโนโลยีการเกษตร">#REF!</definedName>
    <definedName name="นศ.เก่า">#REF!</definedName>
    <definedName name="นศ.ใหม่">#REF!</definedName>
    <definedName name="แผนงานจัดการศึกษาระดับอุดมศึกษา">[2]ศูนย์สัตวศาสตร์ฯ!#REF!</definedName>
    <definedName name="พ">#REF!</definedName>
    <definedName name="พัฒนาศักยภาพนักวิจัยถ่าย">#REF!</definedName>
    <definedName name="ฟ">#REF!</definedName>
    <definedName name="รง.งปม.6">#REF!</definedName>
    <definedName name="รง.งปม.7">#REF!</definedName>
    <definedName name="สรุปแยกประเด็น">#REF!</definedName>
    <definedName name="สสสสอ">#REF!</definedName>
    <definedName name="สาม">#REF!</definedName>
    <definedName name="สาส่า">#REF!</definedName>
  </definedNames>
  <calcPr calcId="152511"/>
</workbook>
</file>

<file path=xl/calcChain.xml><?xml version="1.0" encoding="utf-8"?>
<calcChain xmlns="http://schemas.openxmlformats.org/spreadsheetml/2006/main">
  <c r="E11" i="41" l="1"/>
  <c r="F11" i="41"/>
  <c r="C11" i="41"/>
  <c r="D11" i="41"/>
  <c r="F52" i="42" l="1"/>
  <c r="F51" i="42"/>
  <c r="F50" i="42"/>
  <c r="F49" i="42"/>
  <c r="F48" i="42"/>
  <c r="F47" i="42"/>
  <c r="E46" i="42"/>
  <c r="F46" i="42" s="1"/>
  <c r="F45" i="42"/>
  <c r="F44" i="42"/>
  <c r="F43" i="42"/>
  <c r="F42" i="42"/>
  <c r="F41" i="42"/>
  <c r="F40" i="42"/>
  <c r="F39" i="42"/>
  <c r="F38" i="42"/>
  <c r="E37" i="42"/>
  <c r="F37" i="42" s="1"/>
  <c r="F36" i="42"/>
  <c r="F35" i="42"/>
  <c r="F34" i="42"/>
  <c r="F33" i="42"/>
  <c r="E32" i="42"/>
  <c r="F32" i="42" s="1"/>
  <c r="F31" i="42"/>
  <c r="F30" i="42"/>
  <c r="F29" i="42"/>
  <c r="F28" i="42"/>
  <c r="F27" i="42"/>
  <c r="F26" i="42"/>
  <c r="E25" i="42"/>
  <c r="F25" i="42" s="1"/>
  <c r="F24" i="42"/>
  <c r="F23" i="42"/>
  <c r="F22" i="42"/>
  <c r="F21" i="42"/>
  <c r="F20" i="42"/>
  <c r="F19" i="42"/>
  <c r="F18" i="42"/>
  <c r="F17" i="42"/>
  <c r="E16" i="42"/>
  <c r="F16" i="42" s="1"/>
  <c r="F15" i="42"/>
  <c r="F14" i="42"/>
  <c r="F13" i="42"/>
  <c r="F12" i="42"/>
  <c r="F11" i="42"/>
  <c r="F10" i="42"/>
  <c r="E9" i="42"/>
  <c r="F9" i="42" s="1"/>
  <c r="D52" i="42"/>
  <c r="D51" i="42"/>
  <c r="D50" i="42"/>
  <c r="D49" i="42"/>
  <c r="D48" i="42"/>
  <c r="D47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1" i="42"/>
  <c r="D30" i="42"/>
  <c r="D29" i="42"/>
  <c r="D28" i="42"/>
  <c r="D27" i="42"/>
  <c r="D26" i="42"/>
  <c r="D24" i="42"/>
  <c r="D23" i="42"/>
  <c r="D22" i="42"/>
  <c r="D21" i="42"/>
  <c r="D20" i="42"/>
  <c r="D19" i="42"/>
  <c r="D18" i="42"/>
  <c r="D17" i="42"/>
  <c r="D15" i="42"/>
  <c r="D14" i="42"/>
  <c r="D13" i="42"/>
  <c r="D12" i="42"/>
  <c r="D11" i="42"/>
  <c r="D10" i="42"/>
  <c r="C32" i="42"/>
  <c r="D32" i="42" s="1"/>
  <c r="C46" i="42"/>
  <c r="D46" i="42" s="1"/>
  <c r="C37" i="42"/>
  <c r="C25" i="42"/>
  <c r="D25" i="42" s="1"/>
  <c r="C16" i="42"/>
  <c r="D16" i="42" s="1"/>
  <c r="C9" i="42"/>
  <c r="C8" i="42" s="1"/>
  <c r="D8" i="42" s="1"/>
  <c r="D9" i="42" l="1"/>
  <c r="E8" i="42"/>
  <c r="F8" i="42" s="1"/>
  <c r="J10" i="38"/>
  <c r="I10" i="38"/>
  <c r="H10" i="38"/>
  <c r="G10" i="38"/>
  <c r="K6" i="37"/>
  <c r="J6" i="37"/>
  <c r="I6" i="37"/>
  <c r="H6" i="37"/>
  <c r="G6" i="37"/>
  <c r="M35" i="36"/>
  <c r="M34" i="36" s="1"/>
  <c r="L35" i="36"/>
  <c r="L34" i="36" s="1"/>
  <c r="K35" i="36"/>
  <c r="K34" i="36" s="1"/>
  <c r="J35" i="36"/>
  <c r="I35" i="36"/>
  <c r="I34" i="36" s="1"/>
  <c r="H35" i="36"/>
  <c r="H34" i="36" s="1"/>
  <c r="G35" i="36"/>
  <c r="G34" i="36" s="1"/>
  <c r="F35" i="36"/>
  <c r="F34" i="36" s="1"/>
  <c r="E35" i="36"/>
  <c r="E34" i="36" s="1"/>
  <c r="D35" i="36"/>
  <c r="D34" i="36" s="1"/>
  <c r="C35" i="36"/>
  <c r="C34" i="36" s="1"/>
  <c r="J34" i="36"/>
  <c r="M9" i="36"/>
  <c r="M8" i="36" s="1"/>
  <c r="L9" i="36"/>
  <c r="L8" i="36" s="1"/>
  <c r="K9" i="36"/>
  <c r="K8" i="36" s="1"/>
  <c r="J9" i="36"/>
  <c r="J8" i="36" s="1"/>
  <c r="I9" i="36"/>
  <c r="I8" i="36" s="1"/>
  <c r="H9" i="36"/>
  <c r="H8" i="36" s="1"/>
  <c r="G9" i="36"/>
  <c r="G8" i="36" s="1"/>
  <c r="F9" i="36"/>
  <c r="F8" i="36" s="1"/>
  <c r="E9" i="36"/>
  <c r="E8" i="36" s="1"/>
  <c r="D9" i="36"/>
  <c r="D8" i="36" s="1"/>
  <c r="C9" i="36"/>
  <c r="C8" i="36" s="1"/>
  <c r="I7" i="33" l="1"/>
  <c r="H7" i="33"/>
  <c r="G7" i="33"/>
  <c r="F7" i="33"/>
  <c r="E7" i="33"/>
  <c r="D7" i="33"/>
  <c r="C7" i="33"/>
</calcChain>
</file>

<file path=xl/comments1.xml><?xml version="1.0" encoding="utf-8"?>
<comments xmlns="http://schemas.openxmlformats.org/spreadsheetml/2006/main">
  <authors>
    <author>plan_new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plan_new:</t>
        </r>
        <r>
          <rPr>
            <sz val="9"/>
            <color indexed="81"/>
            <rFont val="Tahoma"/>
            <family val="2"/>
          </rPr>
          <t xml:space="preserve">
ใส่ 1 ในช่องวาง เมื่อมีการเผยแพร่ผ่านสื่ออิเล็กทรอนิกส์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plan_new:</t>
        </r>
        <r>
          <rPr>
            <sz val="9"/>
            <color indexed="81"/>
            <rFont val="Tahoma"/>
            <family val="2"/>
          </rPr>
          <t xml:space="preserve">
ส่ 1 ในช่องวาง เมื่อมีการเผยแพร่ผ่านสื่อสิ่งพิมพ์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plan_new:</t>
        </r>
        <r>
          <rPr>
            <sz val="9"/>
            <color indexed="81"/>
            <rFont val="Tahoma"/>
            <family val="2"/>
          </rPr>
          <t xml:space="preserve">
ใส่ 1 ในช่องวาง ที่เป็นข่าวทั่วไป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plan_new:</t>
        </r>
        <r>
          <rPr>
            <sz val="9"/>
            <color indexed="81"/>
            <rFont val="Tahoma"/>
            <family val="2"/>
          </rPr>
          <t xml:space="preserve">
ใส่ 1 ในช่องวาง ที่เป็นข่าวทั่วไป และเป็นข่าวสารเกี่ยวกับการผลิตบัณฑิตนักปฏิบัติ</t>
        </r>
      </text>
    </comment>
  </commentList>
</comments>
</file>

<file path=xl/sharedStrings.xml><?xml version="1.0" encoding="utf-8"?>
<sst xmlns="http://schemas.openxmlformats.org/spreadsheetml/2006/main" count="542" uniqueCount="354">
  <si>
    <t>ที่</t>
  </si>
  <si>
    <t>สังกัด</t>
  </si>
  <si>
    <t>ศูนย์</t>
  </si>
  <si>
    <t>ร้อยละ</t>
  </si>
  <si>
    <t>หน่วยงาน</t>
  </si>
  <si>
    <t>KPI-M 5.1.5</t>
  </si>
  <si>
    <t>ระยะเวลา</t>
  </si>
  <si>
    <t>เป้าหมาย</t>
  </si>
  <si>
    <t>ผล</t>
  </si>
  <si>
    <t>รวมทั้งสิ้น</t>
  </si>
  <si>
    <t xml:space="preserve">แหล่งงบประมาณ </t>
  </si>
  <si>
    <t>การนำองค์กรของผู้บริหารมหาวิทยาลัย</t>
  </si>
  <si>
    <t>นโยบายและการบริหารจัดการ</t>
  </si>
  <si>
    <t>บรรยากาศและสภาพแวดล้อมในมหาวิทยาลัย</t>
  </si>
  <si>
    <t>ผู้บริหารมหาวิทยาลัยกับกิจกรรมการพัฒนาองค์กร</t>
  </si>
  <si>
    <t>ค่าเฉลี่ย</t>
  </si>
  <si>
    <t>จำนวนผู้ตอบแบบสอบถาม</t>
  </si>
  <si>
    <t>ภาพรวมความพึงพอใจ</t>
  </si>
  <si>
    <t>สำนักงานอธิการบดี</t>
  </si>
  <si>
    <t>คณะครุศาสตร์อุตสาหกรรม</t>
  </si>
  <si>
    <t>คณะเทคโนโลยีการเกษตรและอุตสาหกรรมเกษตร</t>
  </si>
  <si>
    <t>คณะบริหารธุรกิจและเทคโนโลยีสารสนเทศ</t>
  </si>
  <si>
    <t>คณะวิทยาศาสตร์และเทคโนโลยี</t>
  </si>
  <si>
    <t>คณะศิลปศาสตร์</t>
  </si>
  <si>
    <t>สถาบันวิจัยและพัฒนา</t>
  </si>
  <si>
    <t>สำนักส่งเสริมวิชาการและงานทะเบียน</t>
  </si>
  <si>
    <t>สำนักงานตรวจสอบภายใน</t>
  </si>
  <si>
    <t>จำนวนผู้ตอบแบบสอบ
ถาม</t>
  </si>
  <si>
    <t>ความพึงพอใจ
ด้านกระบวนการขั้นตอนการให้บริการ</t>
  </si>
  <si>
    <t>ความพึงพอใจ
ด้านสิ่งอำนวยความสะดวก</t>
  </si>
  <si>
    <t>ความพึงพอใจ
ด้านคุณภาพการให้บริการ
ในภาพรวม</t>
  </si>
  <si>
    <t>แบบรายงาน</t>
  </si>
  <si>
    <t>ตอบตัวชี้วัด</t>
  </si>
  <si>
    <t>sheet ที่</t>
  </si>
  <si>
    <t>แหล่งงบประมาณ</t>
  </si>
  <si>
    <t>ศูนย์พื้นที่</t>
  </si>
  <si>
    <t>สวพ.</t>
  </si>
  <si>
    <t>หน่วยงานรับผิดชอบการจัดทำข้อมูล</t>
  </si>
  <si>
    <t>สอ.(กบ.)</t>
  </si>
  <si>
    <t>สอ.(กผ.)</t>
  </si>
  <si>
    <t>ทุกหน่วยงาน</t>
  </si>
  <si>
    <t>สอ.(กค.)</t>
  </si>
  <si>
    <t>หน่วยงานรับผิดชอบการจัดส่งข้อมูล</t>
  </si>
  <si>
    <t>หมายเหตุ</t>
  </si>
  <si>
    <t>M5.1</t>
  </si>
  <si>
    <t>สรุปรายงานการไปฝึกอบรม / ประชุมสัมมนา / ดูงาน (สำหรับผู้บริหาร)</t>
  </si>
  <si>
    <t>M5.2</t>
  </si>
  <si>
    <t>ภายใน 30 วันหลังสิ้นเดือน</t>
  </si>
  <si>
    <t>M5.3</t>
  </si>
  <si>
    <t>รายงานร้อยละความสำเร็จของการเบิกจ่ายงบประมาณรายจ่ายประจำแต่ละไตรมาสเป็นไปตามเป้าหมาย</t>
  </si>
  <si>
    <t>M5.4</t>
  </si>
  <si>
    <t>ภายในวันที่ 1 ของทุกเดือน</t>
  </si>
  <si>
    <t>M5.5</t>
  </si>
  <si>
    <t>M5.6</t>
  </si>
  <si>
    <t>M5.7</t>
  </si>
  <si>
    <t>จำนวนข้อมูลข่าวสารที่ได้รับการเผยแพร่ในสื่อต่าง ๆ</t>
  </si>
  <si>
    <t>M5.8</t>
  </si>
  <si>
    <t>สอ.(กก.)</t>
  </si>
  <si>
    <t xml:space="preserve">จำนวนข้อมูลข่าวสารเกี่ยวกับการผลิตบัณฑิตนักปฏิบัติ </t>
  </si>
  <si>
    <t>M5.9</t>
  </si>
  <si>
    <t>ทุกคณะ</t>
  </si>
  <si>
    <t>ร้อยละของจำนวนโครงการที่รายงานผลการดำเนินงานได้ถูกต้องและครบถ้วน ภายในระยะเวลา ที่กำหนด</t>
  </si>
  <si>
    <t>M5.10</t>
  </si>
  <si>
    <t>รายงานความพึงพอใจของอาจารย์และบุคลากรในการบริหารจัดการของมหาวิทยาลัย ประจำปีงบประมาณ พ.ศ.2563</t>
  </si>
  <si>
    <t>มหาวิทยาลัยเทคโนโลยีราชมงคลสุวรรณภูมิ</t>
  </si>
  <si>
    <t>ตัวชี้วัดที่ 5.1 ร้อยละเฉลี่ยความพึงพอใจของอาจารย์และบุคลากรในการบริหารจัดการของมหาวิทยาลัย</t>
  </si>
  <si>
    <t>จำนวนบุคลากรในหน่วยงาน</t>
  </si>
  <si>
    <t>คน</t>
  </si>
  <si>
    <t>รวมทั้งสิ้น (ครั้งที่ 1 + ครั้งที่ 2)/2</t>
  </si>
  <si>
    <t>ที่มา : สำนักงานอธิการบดี</t>
  </si>
  <si>
    <t xml:space="preserve">สายวิชาการและสายสนับสนุน </t>
  </si>
  <si>
    <t>ระยะเวลาการจัดส่งข้อมูล : ภายในวันที่ 1 เม.ย.63 และ 1 ต.ค.63</t>
  </si>
  <si>
    <t>ใช้แบบรายของ กบ. (ทุกหน่วยงานจัดทำส่ง กบ. ภายใน วันที่ 15 ของทุกเดือน)</t>
  </si>
  <si>
    <t>สอ.(กสค.)</t>
  </si>
  <si>
    <t>ตัวชี้วัดที่ 5.3 ร้อยละของความสำเร็จของผลการดำเนินงานตามแผนบริหารความเสี่ยง</t>
  </si>
  <si>
    <t>ห้อข้อความเสี่ยง</t>
  </si>
  <si>
    <t>KPI-M 5.3</t>
  </si>
  <si>
    <t>สรุปผลการดำเนินงานบรรลุเป้าหมาย จำนวน .... เรื่อง</t>
  </si>
  <si>
    <t>สรุปผลการดำเนินงานไม่บรรลุเป้าหมาย จำนวน .... เรื่อง</t>
  </si>
  <si>
    <t>รายงานผลความสำเร็จของผลการดำเนินงานตามแผนบริหารความเสี่ยง ประจำปีงบประมาณ พ.ศ.2563</t>
  </si>
  <si>
    <t xml:space="preserve">ความเสี่ยงเชิงนโยบาย ยุทธศาสตร์ กลยุทธ์ของมหาวิทยาลัย  จำนวน ...  เรื่อง </t>
  </si>
  <si>
    <t>ความเสี่ยงเชิงการปฏิบัติงาน  จำนวน ... เรื่อง</t>
  </si>
  <si>
    <t>ความเสี่ยงจากเหตุการณ์ภายนอก  จำนวน ... เรื่อง</t>
  </si>
  <si>
    <t>ที่มา : กองส่งเสริมคุณภาพ</t>
  </si>
  <si>
    <t>ระยะเวลาการจัดส่งข้อมูล : ภายในวันที่ 1 ก.ค.63 และ 1 ต.ค.63</t>
  </si>
  <si>
    <t>ภายในวันที่ 3 ของทุกเดือน</t>
  </si>
  <si>
    <t>ตัวชี้วัดที่ 5.5 จำนวนโครงการความร่วมมือระหว่างมหาวิทยาลัยกับสถาบันการศึกษาหรือองค์กรระหว่างประเทศ</t>
  </si>
  <si>
    <t>ชื่อหน่วยงานที่ทำความร่วมมือ</t>
  </si>
  <si>
    <t>ประเทศ</t>
  </si>
  <si>
    <t>หน่วยงานที่ดำเนินการ</t>
  </si>
  <si>
    <t>วัน/เดือน/ปี ที่ดำเนินการ</t>
  </si>
  <si>
    <t>งบประมาณที่ใช้จ่าย</t>
  </si>
  <si>
    <t>โครงการ/กิจกรรม/ผลการดำเนินการตามความร่วมมือ</t>
  </si>
  <si>
    <t>จำนวนเงิน</t>
  </si>
  <si>
    <t>ภายในวันที่ 5 เดือน ม.ค. เม.ย. ก.ค.และ ต.ค.63</t>
  </si>
  <si>
    <t>ที่มา : กองกลาง</t>
  </si>
  <si>
    <t>ตัวชี้วัดที่ 5.6 ร้อยละเฉลี่ยความพึงพอใจการบริการของผู้รับบริการต่อการดำเนินงานของบุคลากร</t>
  </si>
  <si>
    <t>สำนักงานอธิการบดี (งานบริหารและพัฒนาระบบ)</t>
  </si>
  <si>
    <t>กองกลาง สำนักงานอธิการบดี</t>
  </si>
  <si>
    <t>กองคลัง สำนักงานอธิการบดี</t>
  </si>
  <si>
    <t>กองนโยบายและแผน สำนักงานอธิการบดี</t>
  </si>
  <si>
    <t>กองบริหารงานบุคคล สำนักงานอธิการบดี</t>
  </si>
  <si>
    <t>กองพัฒนานักศึกษา สำนักงานอธิการบดี</t>
  </si>
  <si>
    <t>กองบริหารทรัพยากรนนทบุรี สำนักงานอธิการบดี</t>
  </si>
  <si>
    <t>กองบริหารทรัพยากรสุพรรณบุรี สำนักงานอธิการบดี</t>
  </si>
  <si>
    <t>กองบริหารทรัพยากรวาสุกรี สำนักงานอธิการบดี</t>
  </si>
  <si>
    <t>สำนักงานคุณภาพการศึกษา สำนักงานอธิการบดี</t>
  </si>
  <si>
    <t>คณะวิศวกรรมศาสตร์และสถาปัตยกรรมศาสตร์</t>
  </si>
  <si>
    <t>สำนักวิทยบริการและเทคโนโลยีสารสนเทศ</t>
  </si>
  <si>
    <t>KPI-M 5.6</t>
  </si>
  <si>
    <t xml:space="preserve">ที่มา : สอ.,6 คณะ,สวพ,สวส,สวท.,ตสน.
</t>
  </si>
  <si>
    <t>หน่วยงานภายในสำนักงานอธิการบดี ส่งสำนักงานอธิการบดี  ทั้งนี้ 6 คณะ,สวพ,สวส,สวท.,ตสน. ส่งมายังกองนโยบายและแผน</t>
  </si>
  <si>
    <t>ครั้งที่ 1 : ภายในวันที่ 1 เม.ย.63</t>
  </si>
  <si>
    <t>ครั้งที่ 2  : ภายในวันที่ 1 ต.ค.63</t>
  </si>
  <si>
    <t>ตัวชี้วัดที่ 5.7 จำนวนงานวิจัยสถาบันในรอบ 1 ปี</t>
  </si>
  <si>
    <t>ปีงบประมาณ</t>
  </si>
  <si>
    <t>งบประมาณ</t>
  </si>
  <si>
    <t>สถานะ(ใส่เลข 1 )</t>
  </si>
  <si>
    <t>รายงานวิจัยสถาบัน</t>
  </si>
  <si>
    <t>หน่วยงาน/คณะ</t>
  </si>
  <si>
    <t>ชื่อผู้ทำโครงการวิจัย</t>
  </si>
  <si>
    <t>ยังไม่ได้ดำเนินการ</t>
  </si>
  <si>
    <t>ขออนุมัติโครงการและเบิกงวดที่1</t>
  </si>
  <si>
    <t>เบิกงวดที่2</t>
  </si>
  <si>
    <t>ดำเนินการเสร็จสิ้นและเบิกงวดที่3</t>
  </si>
  <si>
    <t>ที่มา : สถาบันวิจัยและพัฒนา</t>
  </si>
  <si>
    <t>รายงานวิจัยสถาบัน ประจำปีงบประมาณ พ.ศ.2563</t>
  </si>
  <si>
    <t>รวมทั้งสิ้น( ….. งานวิจัย)</t>
  </si>
  <si>
    <t>KPI-M 5.7</t>
  </si>
  <si>
    <t>ระยะเวลาการจัดส่งข้อมูล : ภายในวันที่ 1 เดือน ม.ค. เม.ย. ก.ค.และ ต.ค.63</t>
  </si>
  <si>
    <t>ตัวชี้วัดภารกิจหลัก 5.8 จำนวนข้อมูลข่าวสารที่ได้รับการเผยแพร่ในสื่อต่าง ๆ</t>
  </si>
  <si>
    <t>ตัวชี้วัดภารกิจหลัก 5.9 จำนวนข้อมูลข่าวสารเกี่ยวกับการผลิตบัณฑิตนักปฏิบัติ</t>
  </si>
  <si>
    <t>เรื่อง</t>
  </si>
  <si>
    <t>ชื่อหน่วยงานที่จัดกิจกรรม</t>
  </si>
  <si>
    <t>ว/ด/ป ที่จัดกิจกรรม</t>
  </si>
  <si>
    <t>ว/ด/ป ที่เผยแพร่</t>
  </si>
  <si>
    <t>ช่องทางการเผยแพร่ข่าวสาร</t>
  </si>
  <si>
    <t>KPI-M 5..8</t>
  </si>
  <si>
    <t>KPI-M 5..9</t>
  </si>
  <si>
    <t>สื่ออิเล็กทรอนิกส์</t>
  </si>
  <si>
    <t xml:space="preserve">สื่อสิ่งพิมพ์ </t>
  </si>
  <si>
    <t>จำนวนข่าวสารทั่วไป</t>
  </si>
  <si>
    <t>จำนวนเกี่ยวกับการผลิตบัณฑิตนักปฏิบัติ</t>
  </si>
  <si>
    <t>รวม</t>
  </si>
  <si>
    <t>ระยะเวลาการจัดส่งข้อมูล : ภายในวันที่ 1 ของทุกเดือน</t>
  </si>
  <si>
    <t>รายงานจำนวนข้อมูลข่าวสารที่ได้รับการเผยแพร่ในสื่อต่าง ๆ และข้อมูลข่าวสารเกี่ยวกับการผลิตบัณฑิตนักปฏิบัติ ประจำปีงบประมาณ พ.ศ.2563</t>
  </si>
  <si>
    <t>นำข้อมูลมาจากรายงานผลการดำเนินงานและการเบิกจ่ายงบประมาณ ประจำปีงบประมาณ พ.ศ.2563 หน่วยงาน ส่ง กผ. ทุกเดือน</t>
  </si>
  <si>
    <t>ครั้งที่ 1  ภายในวันที่ 1 เม.ย.63</t>
  </si>
  <si>
    <t>ครั้งที่ 2  ภายในวันที่ 1 ต.ค.63</t>
  </si>
  <si>
    <r>
      <t>ผลการประเมิน
(</t>
    </r>
    <r>
      <rPr>
        <sz val="12"/>
        <rFont val="Wingdings 2"/>
        <family val="1"/>
        <charset val="2"/>
      </rPr>
      <t>P</t>
    </r>
    <r>
      <rPr>
        <sz val="12"/>
        <rFont val="TH SarabunPSK"/>
        <family val="2"/>
      </rPr>
      <t>) บรรลุ / (</t>
    </r>
    <r>
      <rPr>
        <sz val="12"/>
        <rFont val="Wingdings 2"/>
        <family val="1"/>
        <charset val="2"/>
      </rPr>
      <t>O</t>
    </r>
    <r>
      <rPr>
        <sz val="12"/>
        <rFont val="TH SarabunPSK"/>
        <family val="2"/>
      </rPr>
      <t>) ไม่บรรลุ</t>
    </r>
  </si>
  <si>
    <t>SP 3.1</t>
  </si>
  <si>
    <t>ผลสัมฤทธิ์ของความสำเร็จของกลยุทธ์ด้านบริหารจัดการ</t>
  </si>
  <si>
    <t>ระดับความสำเร็จของการปรับโครงสร้างองค์กรและโครงสร้างระบบการบริหารเพื่อรองรับการเป็นมหาวิทยาลัยในกำกับของรัฐ</t>
  </si>
  <si>
    <t>SP 3.1.1</t>
  </si>
  <si>
    <t>การเพิ่มขึ้นของรายได้สะสมที่เกิดจากการบริหารจัดการรายได้และค่าใช้จ่ายแบบเกินดุล</t>
  </si>
  <si>
    <t>SP 3.1.2</t>
  </si>
  <si>
    <t>ระดับความสำเร็จของการพัฒนาระบบสาธารณูปโภค ภูมิทัศน์ สิ่งแวดล้อมตามหลัเกรฑ์ของGreen University นำไปสู่การเติบโตของมหาวิทยาลัยอย่างสมดุลและยั่งยืน</t>
  </si>
  <si>
    <t>SP 3.1.3</t>
  </si>
  <si>
    <t>ระดับความสำเร็จของการพัฒนาระบบฐานข้อมูลเพื่อการบริหารมหาวิทยาลัย</t>
  </si>
  <si>
    <t>SP 3.1.4</t>
  </si>
  <si>
    <t>จำนวนบุคลากรที่ได้รับการพัฒนาตาม IDP (Individual Development Plan) ตามที่มหาวิทยาลัยเห็นชอบ</t>
  </si>
  <si>
    <t>SP 3.2.1</t>
  </si>
  <si>
    <t>KPI-SP 5.1</t>
  </si>
  <si>
    <t>KPI-SP3.1</t>
  </si>
  <si>
    <t>รายงานผลสัมฤทธิ์ของความสำเร็จของกลยุทธ์ด้านการบริหารจัดการ ประจำปีงบประมาณ พ.ศ.2563</t>
  </si>
  <si>
    <t>กลยุทธ์ด้านการบริหารจัดการ</t>
  </si>
  <si>
    <t>ผลสัมฤทธิ์ของความสำเร็จของกลยุทธ์ด้านการบริหารจัดการ</t>
  </si>
  <si>
    <t>ค่าเป้าหมาย</t>
  </si>
  <si>
    <t>ผลการดำเนินการ</t>
  </si>
  <si>
    <t>สถานะ</t>
  </si>
  <si>
    <t>รวมทั้งสิ้น 6 ตัวชี้วัด</t>
  </si>
  <si>
    <t>ประเด็นยุทธศาสตร์ที่ 3. บริหารจัดการมหาวิทยาลัยเพื่อรองรับความเปลี่ยนแปลงได้อย่างมั่นคง</t>
  </si>
  <si>
    <t>KPI-SP 3.1</t>
  </si>
  <si>
    <t>ร้อยละ 70</t>
  </si>
  <si>
    <t>กลยุทธ์ที่ 3.1 ปฏิรูประบบและกลไกการบริหารเพื่อเพิ่มประสิทธิภาพรองรับการเปลี่ยนแปลงพร้อมเข้าสู่การเป็นมหาวิทยาลัยในกำกับของรัฐ</t>
  </si>
  <si>
    <t>KPI-SP 3.1.1</t>
  </si>
  <si>
    <t>ร้อยละความสำเร็จของการปรับโครงสร้างองค์กรและโครงสร้างระบบการบริหารเพื่อรองรับการเป็นมหาวิทยาลัยในกำกับของรัฐ</t>
  </si>
  <si>
    <t>ระดับ 3</t>
  </si>
  <si>
    <t>KPI-SP 3.1.2</t>
  </si>
  <si>
    <t>ร้อยละการเพิ่มขึ้นของรายได้สะสมที่เกิดจากการบริหารจัดการรายได้และค่าใช้จ่ายแบบเกินดุล</t>
  </si>
  <si>
    <t>ร้อยละ 15</t>
  </si>
  <si>
    <t>KPI-SP 3.1.3</t>
  </si>
  <si>
    <t>ระดับความสำเร็จของการพัฒนาระบบสาธารณูปโภค ภูมิทัศน์ สิ่งแวดล้อมตามหลักเกณฑ์ของ Green University นำไปสู่การเติบโตของมหาวิทยาลัยอย่างสมดุลและยั่งยืน</t>
  </si>
  <si>
    <t>KPI-SP 3.1.4</t>
  </si>
  <si>
    <t>กลยุทธ์ที่ 3.2 สร้างระบบและกลไกในการพัฒนาบุคลากรเพื่อรองรับการเปลี่ยนแปลง</t>
  </si>
  <si>
    <t>KPI-SP 3.2.1</t>
  </si>
  <si>
    <t>KPI-SP 5.1.1</t>
  </si>
  <si>
    <t>KPI-SP3.1.1</t>
  </si>
  <si>
    <t>รายงานผลระดับความสำเร็จของการปรับโครงสร้างองค์กรและโครงสร้างระบบการบริหารเพื่อรองรับการเป็นมหาวิทยาลัยในกำกับของรัฐ
ประจำปีงบประมาณ พ.ศ.2563</t>
  </si>
  <si>
    <t>เกณฑ์มาตรฐาน</t>
  </si>
  <si>
    <t>ผลการดำเนินงาน</t>
  </si>
  <si>
    <t>ระดับ 1</t>
  </si>
  <si>
    <t>ระดับ 2</t>
  </si>
  <si>
    <t xml:space="preserve"> มีการปรับเปลี่ยนกระบวนการปฏิบัติงานตามมาตรฐานขั้นตอนการปฏิบัติงานที่ได้มีการปรับปรุงใหม่</t>
  </si>
  <si>
    <t>ระดับ 4</t>
  </si>
  <si>
    <t>ระดับ 5</t>
  </si>
  <si>
    <t xml:space="preserve"> โครงสร้างองค์กรมีความพร้อมเป็นมหาวิทยาลัยในกำกับของรัฐ</t>
  </si>
  <si>
    <t>KPI-SP 5.3.1</t>
  </si>
  <si>
    <t>KPI-SP3.1.2</t>
  </si>
  <si>
    <t>รายงานผลร้อยละการเพิ่มขึ้นของรายได้สะสมที่เกิดจากการบริหารจัดการรายได้และค่าใช้จ่ายแบบเกินดุล ประจำปีงบประมาณ พ.ศ.2563</t>
  </si>
  <si>
    <t>พ.ศ.2562</t>
  </si>
  <si>
    <t>พ.ศ.2563</t>
  </si>
  <si>
    <t>KPI-SP 5.4.1</t>
  </si>
  <si>
    <t>KPI-SP3.1.3</t>
  </si>
  <si>
    <t>รายงานผลความสำเร็จของการพัฒนาระบบสาธารณูปโภค ภูมิทัศน์ สิ่งแวดล้อมตามหลักเกณฑ์ของ Green University 
นำไปสู่การเติบโตของมหาวิทยาลัยอย่างสมดุลและยั่งยืนประจำปีงบประมาณ พ.ศ.2563</t>
  </si>
  <si>
    <t>ผลการประเมินตนเอง ตามเกณฑ์ UI GreenMetric ได้คะแนนไม่น้อยกว่า 2,000 คะแนน</t>
  </si>
  <si>
    <t>ผลการประเมินตนเอง ตามเกณฑ์ UI GreenMetric ได้คะแนนไม่น้อยกว่า 3,000 คะแนน</t>
  </si>
  <si>
    <t>ผลการประเมินตนเอง ตามเกณฑ์ UI GreenMetric ได้คะแนนไม่น้อยกว่า 4,000 คะแนน</t>
  </si>
  <si>
    <t>ได้รับการจัดอันดับมหาวิทยาลัยสีเขียว</t>
  </si>
  <si>
    <t>KPI-SP 5.5.1</t>
  </si>
  <si>
    <t>KPI-SP3.1.4</t>
  </si>
  <si>
    <t>รายงานผลระดับความสำเร็จของการพัฒนาระบบฐานข้อมูลเพื่อการบริหารมหาวิทยาลัย ประจำปีงบประมาณ พ.ศ.2563</t>
  </si>
  <si>
    <t>มีฐานข้อมูลเพื่อการตัดสินใจ</t>
  </si>
  <si>
    <t>มีระบบฐานข้อมูลเพื่อการบริหารอย่างน้อยด้านการจัดการศึกษา การบริหารงานบุคคล การบริหารงบประมาณที่เป็นปัจจุบัน</t>
  </si>
  <si>
    <t>มีระบบฐานข้อมูลเพื่อการบริหารที่เป็นปัจจุบันครบถ้วน</t>
  </si>
  <si>
    <t>มีระบบฐานข้อมูลเพื่อการบริหารที่ผู้บริหารสามารถเข้าถึงได้เมื่อต้องการครบถ้วน</t>
  </si>
  <si>
    <t>มีระบบฐานข้อมูลเพื่อการบริหารที่มีความเชื่อมโยงกันทุกระบบทั้งมหาวิทยาลัย</t>
  </si>
  <si>
    <t>KPI-SP 5.6.1</t>
  </si>
  <si>
    <t>KPI-SP3.2.1</t>
  </si>
  <si>
    <t>คณะ/หน่วยงาน</t>
  </si>
  <si>
    <t>สาขา/ฝ่าย/ส่วนงาน</t>
  </si>
  <si>
    <t>ภารกิจหลักของมหาวิทยาลัย : ด้านบริหารจัดการ</t>
  </si>
  <si>
    <t>รายได้สะสม</t>
  </si>
  <si>
    <t>ความพึงพอใจ
ด้านเจ้าหน้าที่ผู้ให้บริการ</t>
  </si>
  <si>
    <t>มีการประเมินตนเองด้านความยั่งยืนของมหาวิทยาลัย เพื่อวางแผนการเข้าร่วมการจัดอันดับมหาวิทยาลัยสีเขียว</t>
  </si>
  <si>
    <t>รายงานผลการดำเนินจำนวนโครงการความร่วมมือระหว่างมหาวิทยาลัยกับสถาบันการศึกษาหรือองค์กรระหว่างประเทศ  ประจำปีงบประมาณ พ.ศ.2563</t>
  </si>
  <si>
    <t>รายงานความพึงพอใจการบริการของผู้รับบริการต่อการดำเนินงานของบุคลากร ประจำปีงบประมาณ พ.ศ.2563</t>
  </si>
  <si>
    <t>ภายในวันที่ 1 ต.ค.63</t>
  </si>
  <si>
    <t>สวส.</t>
  </si>
  <si>
    <t>ภายในวันที่ 1เม.ย. และ 
1 ต.ค.63</t>
  </si>
  <si>
    <t>ภายในวันที่ 1 ก.ค.และ 
1 ต.ค.63</t>
  </si>
  <si>
    <t>ภายในวันที่ 1 เม.ย. และ 
1 ต.ค.63</t>
  </si>
  <si>
    <t>ภายในวันที่ 1 ม.ค., 1 เม.ย.,
1 ก.ค.และ 1 ต.ค.63</t>
  </si>
  <si>
    <t>ภายในวันที่ 1 ก.ค.และ
1 ต.ค.63</t>
  </si>
  <si>
    <t>สอ.(ส่วนกลาง)</t>
  </si>
  <si>
    <t>สอ.(ส่วนกลาง),6 คณะ,สวพ,สวส,สวท.,ตสน.</t>
  </si>
  <si>
    <t>สอ.(ส่วนกลาง),
6 คณะ,สวพ,สวส,สวท.,ตสน.</t>
  </si>
  <si>
    <r>
      <t xml:space="preserve">แบบฟอร์มการรายงานหน่วยงานจัดทำ </t>
    </r>
    <r>
      <rPr>
        <b/>
        <sz val="12"/>
        <color rgb="FF0000FF"/>
        <rFont val="TH SarabunPSK"/>
        <family val="2"/>
      </rPr>
      <t xml:space="preserve">ด้านบริหารจัดการ </t>
    </r>
    <r>
      <rPr>
        <b/>
        <sz val="12"/>
        <rFont val="TH SarabunPSK"/>
        <family val="2"/>
      </rPr>
      <t>ประจำปีงบประมาณ พ.ศ.2563</t>
    </r>
  </si>
  <si>
    <t>ที่มา : กองกลาง(งานสื่อสารองค์กร)</t>
  </si>
  <si>
    <t>รายงานวิจัยสถาบันที่แล้วเสร็จภายใน ปีงบประมาณ พ.ศ.2563</t>
  </si>
  <si>
    <t>รายงานผลการดำเนินโครงการความร่วมมือระหว่างมหาวิทยาลัยกับสถาบันการศึกษาหรือองค์กรประเทศในกลุ่มอาเซียน  ประจำปีงบประมาณ พ.ศ.2563</t>
  </si>
  <si>
    <t>ขั้นที่ 1</t>
  </si>
  <si>
    <t>ขั้นที่ 2</t>
  </si>
  <si>
    <t>ขั้นที่ 3</t>
  </si>
  <si>
    <t>ขั้นที่ 4</t>
  </si>
  <si>
    <t>ขั้นที่ 5</t>
  </si>
  <si>
    <t xml:space="preserve"> มีการทบทวนการกำหนดภาระงานสอดคล้องกับสภาวะที่เปลี่ยนแปลง</t>
  </si>
  <si>
    <t xml:space="preserve"> มีการปรับโครงสร้างภายใน กอง คณะ สถาบัน สำนัก</t>
  </si>
  <si>
    <t xml:space="preserve"> มีการปรับโครงสร้างภายในคณะ สถาบัน สำนัก กอง ครบถ้วนทุกหน่วยงาน</t>
  </si>
  <si>
    <t xml:space="preserve">สำนักงานอธิการบดี </t>
  </si>
  <si>
    <t>ตัวชี้วัดประเด็นยุทธศาสตร์ 3.1.1 ระดับความสำเร็จของการปรับโครงสร้างองค์กรและโครงสร้างระบบการบริหารเพื่อรองรับการเป็นมหาวิทยาลัยในกำกับของรัฐ</t>
  </si>
  <si>
    <t>ที่มา : กองบริหารงานบุคคล</t>
  </si>
  <si>
    <t>ระยะเวลาการจัดส่งข้อมูล : ภายในวันที่ 1 ก.ค.และ 1 ต.ค.63</t>
  </si>
  <si>
    <t>ผลการการดำเนินงาน</t>
  </si>
  <si>
    <t>ระดับความสำเร็จ (ใส่เลข 1)</t>
  </si>
  <si>
    <t>ขั้นที่  1</t>
  </si>
  <si>
    <t>ขั้นที่  2</t>
  </si>
  <si>
    <t>ขั้นที่  3</t>
  </si>
  <si>
    <t>ขั้นที่  4</t>
  </si>
  <si>
    <t>ขั้นที่  5</t>
  </si>
  <si>
    <t>จากรายได้งบประมาณแผ่นดิน หักด้วยรายได้สะสมปีงบประมาณที่ผ่านมา</t>
  </si>
  <si>
    <t>สูตรการคำนวณ</t>
  </si>
  <si>
    <t>(จำนวนรายได้สะสม ณ วันสิ้นปีงบประมาณปัจจุบัน – จำนวนรายได้สะสมปีงบประมาณที่ผ่านมา) / จำนวนรายได้สะสมปีงบประมาณที่ผ่านมา</t>
  </si>
  <si>
    <t>ตัวชี้วัดประเด็นยุทธศาสตร์ 3.1.2 ร้อยละการเพิ่มขึ้นของรายได้สะสมที่เกิดจากการบริหารจัดการรายได้และค่าใช้จ่ายแบบเกินดุล</t>
  </si>
  <si>
    <t>ระยะเวลาการจัดส่งข้อมูล : ภายในวันที่  1 ต.ค.63</t>
  </si>
  <si>
    <r>
      <rPr>
        <u/>
        <sz val="12"/>
        <color theme="1"/>
        <rFont val="TH SarabunPSK"/>
        <family val="2"/>
      </rPr>
      <t>คำอธิบายตัวชี้วัด</t>
    </r>
    <r>
      <rPr>
        <sz val="12"/>
        <color theme="1"/>
        <rFont val="TH SarabunPSK"/>
        <family val="2"/>
      </rPr>
      <t xml:space="preserve"> : ตัวชี้วัดนี้ต้องการวัดถึงการเพิ่มขึ้นของรายได้สะสม อันได้แก่ รายได้สะสม ณ วันสิ้นปีงบประมาณของมหาวิทยาลัยนอกเหนือ</t>
    </r>
  </si>
  <si>
    <t>คะแนน</t>
  </si>
  <si>
    <t>ค่าร้อยละ</t>
  </si>
  <si>
    <t>เกณฑ์คะแนน</t>
  </si>
  <si>
    <t>การใช้อุปกรณ์ประหยัดพลังงาน</t>
  </si>
  <si>
    <t>การดำเนินงานโครงการอาคารอัจฉริยะ</t>
  </si>
  <si>
    <t>พลังงานทดแทนซึ่งผลิตได้ในวิทยาเขต</t>
  </si>
  <si>
    <t>สัดส่วนการใช้ไฟฟ้าทั้งหมดต่อประชากรของวิทยาเขต</t>
  </si>
  <si>
    <t>สัดส่วนพลังงานทดแทนที่ผลิตได้ต่อการใช้พลังงาน</t>
  </si>
  <si>
    <t>องค์ประกอบของการดำเนินงานอาคารสีเขียว</t>
  </si>
  <si>
    <t>โครงการลดการปล่อยก๊าซเรือนกระจก</t>
  </si>
  <si>
    <t>สัดส่วนคาร์บอนฟุตพริ้นท์ทั้งหมดต่อจำนวนประชากรของวิทยาเขต</t>
  </si>
  <si>
    <t>สัดส่วนของพื้นที่เปิดโล่งต่อพื้นที่ทั้งหมด</t>
  </si>
  <si>
    <t>สัดส่วนของพื้นที่เปิดโล่งต่อจำนวนประชากรของวิทยาเขต</t>
  </si>
  <si>
    <t>การจัดการพลังงานและการเปลี่ยนแปลงสภาพภูมิอากาศ (Energy and Climate Change)</t>
  </si>
  <si>
    <t>ที่ตั้งและโครงสร้างพื้นฐาน (Setting And Infrastructure)</t>
  </si>
  <si>
    <t>พื้นที่ในวิทยาเขตที่มีลักษณะเป็นป่า</t>
  </si>
  <si>
    <t>พื้นที่ในวิทยาเขตที่ใช้ปลูกต้นไม้</t>
  </si>
  <si>
    <t>พื้นที่ในวิทยาเขตที่ใช้เป็นพื้นที่ดูดซึมน้ำ</t>
  </si>
  <si>
    <t>งบประมาณของมหาวิทยาลัยในส่วนความพยามยามเพื่อความยั่งยืน</t>
  </si>
  <si>
    <t>โครงการลดการใช้กระดาษและพลาสติกในวิทยาเขต</t>
  </si>
  <si>
    <t>โครงการนำของเสียในมหาวิทยาลัยกลับมาใช้ใหม่</t>
  </si>
  <si>
    <t>การจัดการของเสียเป็นพิษ</t>
  </si>
  <si>
    <t>การบำบัดของเสียอินทรีย์</t>
  </si>
  <si>
    <t>การบำบัดของเสียอนินทรีย์</t>
  </si>
  <si>
    <t>การบำบัดน้ำเสีย</t>
  </si>
  <si>
    <t>การจัดการของเสีย (Waste Management)</t>
  </si>
  <si>
    <t>โครงการอนุรักษ์น้ำ</t>
  </si>
  <si>
    <t>โครงการนำน้ำเสียกลับมาใช้ใหม่</t>
  </si>
  <si>
    <t>การใช้อุปกรณ์ประหยัดน้ำ</t>
  </si>
  <si>
    <t>การใช้น้ำที่ทำการบำบัดแล้ว</t>
  </si>
  <si>
    <t>สัดส่วนของยานพาหนะ (รถยนต์และรถจักรยานยนต์) ต่อจำนวนประชากรของวิทยาเขต</t>
  </si>
  <si>
    <t>สัดส่วนของบริการรถรับส่งสาธารณะต่อจำนวนประชากรของวิทยาเขต</t>
  </si>
  <si>
    <t>สัดส่วนของจักรยานต่อจำนวนประชากรของวิทยาเขต</t>
  </si>
  <si>
    <t>ประเภทของที่จอดรถ</t>
  </si>
  <si>
    <t>โครงการริเริ่มด้านขนส่งเพื่อลดจำนวนรถส่วนบุคคลในวิทยาเขต</t>
  </si>
  <si>
    <t>การลดพื้นที่จอดรถส่วนบุคคลในช่วง 3 ปีที่ผ่านมา (จากปี 2561-2563)</t>
  </si>
  <si>
    <t>บริการรถรับส่งสาธารณะ</t>
  </si>
  <si>
    <t>นโยบายเกี่ยวกับรถจักรยานและการเดินเท้าภายในวิทยาเขต</t>
  </si>
  <si>
    <t>สัดส่วนของรายวิชาเกี่ยวกับความยั่งยืนต่อรายวิชา/หลักสูตรทั้งหมด</t>
  </si>
  <si>
    <t>สัดส่วนของทุนวิจัยด้านความยั่งยืนกับทุนวิจัยทั้งหมด</t>
  </si>
  <si>
    <t>การตีพิมพ์ด้านความยั่งยืน</t>
  </si>
  <si>
    <t>กิจกรรมด้านความยั่งยืน</t>
  </si>
  <si>
    <t>องค์กรนักศึกษาที่เกี่ยวกับความยั่งยืน</t>
  </si>
  <si>
    <t>เว็บไซต์เกี่ยวกับความยั่งยืน</t>
  </si>
  <si>
    <t>ความสามารถในการให้การศึกษาด้านสิ่งแวดล้อมและการพัฒนาที่ยั่งยืน (Education)</t>
  </si>
  <si>
    <t>ผลรวมการประเมินตนเอง ตามเกณฑ์ UI Greenmetrice</t>
  </si>
  <si>
    <t>การจัดการน้ำ (Water Usage)</t>
  </si>
  <si>
    <t>การขนส่งที่เป็นมิตรกับสิ่งแวดล้อม (Transportation)</t>
  </si>
  <si>
    <t>ผลคะแนน</t>
  </si>
  <si>
    <t>รายการ</t>
  </si>
  <si>
    <t>1. การประเมินระดับคะแนน 1 – 4 เป็นการประเมินโดยคณะกรรมการที่มหาวิทยาลัยแต่งตั้ง</t>
  </si>
  <si>
    <t>2. การดำเนินการเฉพาะศูนย์พระนครศรีอยุธยา หันตรา</t>
  </si>
  <si>
    <t>3. ศูนย์พระนครศรีอยุธยา วาสุกรี ศูนย์นนทบุรี ศูนย์สุพรรณบุรี มีเป้าหมาย Green Office ในปีพ.ศ.2564</t>
  </si>
  <si>
    <t>ผู้จัดทำ : ..........................................</t>
  </si>
  <si>
    <t>ตำแหน่ง : .......................................</t>
  </si>
  <si>
    <t>วัน เดือน ปี ที่รายงาน .......................</t>
  </si>
  <si>
    <t>ที่มา : กองคลัง(บัญชี)</t>
  </si>
  <si>
    <t>พ.ศ.2561</t>
  </si>
  <si>
    <t>พ.ศ.2560</t>
  </si>
  <si>
    <t>เงินสดและเงินลงทุน</t>
  </si>
  <si>
    <r>
      <rPr>
        <u/>
        <sz val="12"/>
        <rFont val="TH SarabunPSK"/>
        <family val="2"/>
      </rPr>
      <t>หัก</t>
    </r>
    <r>
      <rPr>
        <sz val="12"/>
        <rFont val="TH SarabunPSK"/>
        <family val="2"/>
      </rPr>
      <t xml:space="preserve"> หนี้สินเงินนอก งปม.</t>
    </r>
  </si>
  <si>
    <r>
      <rPr>
        <u/>
        <sz val="12"/>
        <rFont val="TH SarabunPSK"/>
        <family val="2"/>
      </rPr>
      <t>หัก</t>
    </r>
    <r>
      <rPr>
        <sz val="12"/>
        <rFont val="TH SarabunPSK"/>
        <family val="2"/>
      </rPr>
      <t xml:space="preserve"> เงินกันเงินรายได้</t>
    </r>
  </si>
  <si>
    <t>ระยะเวลาการจัดส่งข้อมูล : ภายในวันที่  1 ต.ค.63 (ข้อมูล ณ ส.ค.63 ไม่รวมเงินกัน) และวันที่ 12 ม.ค.63 (สมบูรณ์)</t>
  </si>
  <si>
    <t>ที่มา : กองนโยบายและแผน</t>
  </si>
  <si>
    <t>ระยะเวลาการจัดส่งข้อมูล : ภายในวันที่ 1 ต.ค.63</t>
  </si>
  <si>
    <t>ตัวชี้วัดประเด็นยุทธศาสตร์ 3.1.3 ระดับความสำเร็จของการพัฒนาระบบสาธารณูปโภค ภูมิทัศน์ สิ่งแวดล้อมตามหลักเกณฑ์ของ Green University นำไปสู่การเติบโตของมหาวิทยาลัยอย่างสมดุลและยั่งยืน</t>
  </si>
  <si>
    <t>ตัวชี้วัดประเด็นยุทธศาสตร์ 3.1.4 ระดับความสำเร็จของการพัฒนาระบบฐานข้อมูลเพื่อการบริหารมหาวิทยาลัย</t>
  </si>
  <si>
    <t>หน่วยงานที่มีค่าเป้าหมาย</t>
  </si>
  <si>
    <t>กองคลัง</t>
  </si>
  <si>
    <t>กองบริหารงานบุคคล</t>
  </si>
  <si>
    <t>กองนโยบายและแผน</t>
  </si>
  <si>
    <t>กองพัฒนานักศึกษา</t>
  </si>
  <si>
    <t>หน่วยงานที่ใช้บริการฐานข้อมูล</t>
  </si>
  <si>
    <t>ชื่อระบบฐานข้อมูล</t>
  </si>
  <si>
    <t xml:space="preserve">มีการปรับปรุงและพัฒนา นำมาใช้ในการบริหารงาน การตัดสินใจของผู้บริหาร การติดตามตรวจสอบและประเมินผลการดำเนินงาน ตลอดจนการปรับปรุง </t>
  </si>
  <si>
    <t>และนำมาใช้เพื่อพัฒนามหาวิทยาลัย ทั้งนี้ผู้ใช้สามารถเข้าถึงข้อมูลในฐานข้อมูลส่วนที่เกี่ยวข้องได้โดยอัตโนมัติ</t>
  </si>
  <si>
    <r>
      <t xml:space="preserve">ที่เกี่ยวข้องกันที่จะนำมาใช้ในระบบต่าง ๆ ร่วมกันได้แก่ </t>
    </r>
    <r>
      <rPr>
        <u/>
        <sz val="12"/>
        <rFont val="TH SarabunPSK"/>
        <family val="2"/>
      </rPr>
      <t>ฐานข้อมูลนักศึกษา ฐานข้อมูลบุคลากร ฐานข้อมูลด้านแผนและงบประมาณ ฐานข้อมูลการคลังและการเงิน</t>
    </r>
  </si>
  <si>
    <r>
      <rPr>
        <u/>
        <sz val="12"/>
        <rFont val="TH SarabunPSK"/>
        <family val="2"/>
      </rPr>
      <t>ฐานข้อมูลศิษย์เก่า</t>
    </r>
    <r>
      <rPr>
        <sz val="12"/>
        <rFont val="TH SarabunPSK"/>
        <family val="2"/>
      </rPr>
      <t xml:space="preserve"> ซึ่งเป็นระบบฐานข้อมูลที่ใช้งานมาอย่างต่อเนื่องในการปฏิบัติงานและการบริหารโดยสามารถเชื่อมโยงกับหน่วยงานที่เกี่ยวข้องทั้งภายในและภายนอก </t>
    </r>
  </si>
  <si>
    <t>ที่มา : สำนักวิทยบริการและเทคโนโลยีสารสนเทศ</t>
  </si>
  <si>
    <t>ระยะเวลาการจัดส่งข้อมูล : ภายในวันที่ 1 ก.ค.และ
1 ต.ค.63</t>
  </si>
  <si>
    <r>
      <rPr>
        <b/>
        <sz val="12"/>
        <rFont val="TH SarabunPSK"/>
        <family val="2"/>
      </rPr>
      <t>คำอธิบายตัวชี้วัด</t>
    </r>
    <r>
      <rPr>
        <sz val="12"/>
        <rFont val="TH SarabunPSK"/>
        <family val="2"/>
      </rPr>
      <t xml:space="preserve"> : ตัวชี้วัดนี้ต้องการวัดถึงระดับความสำเร็จของการพัฒนาระบบฐานข้อมูลเพื่อการบริหารมหาวิทยาลัย โดยประกอบด้วยรายละเอียดของข้อมูล</t>
    </r>
  </si>
  <si>
    <t>รายงานผลจำนวนผู้บริหารทุกระดับที่ได้รับการพัฒนาตาม IDP (Individual Development Plan) ตามที่มหาวิทยาลัยเห็นชอบ 
ประจำปีงบประมาณ พ.ศ.2563</t>
  </si>
  <si>
    <t xml:space="preserve"> รองผู้อำนวยการสถาบัน/สำนัก หัวหน้างาน และหัวหน้าสาขา) </t>
  </si>
  <si>
    <r>
      <rPr>
        <b/>
        <sz val="12"/>
        <rFont val="TH SarabunPSK"/>
        <family val="2"/>
      </rPr>
      <t>ผู้บริหารทุกระดับ</t>
    </r>
    <r>
      <rPr>
        <sz val="12"/>
        <rFont val="TH SarabunPSK"/>
        <family val="2"/>
      </rPr>
      <t xml:space="preserve"> ได้แก่ อธิการบดี รองอธิการบดี ผู้ช่วยอธิการบดี คณบดี ผู้อำนวยการสถาบัน/สำนัก ผู้อำนวยการกอง รองคณบดี</t>
    </r>
  </si>
  <si>
    <t>ภายในวันที่ 1 ต.ค.63 และ 12 ธ.ค.63</t>
  </si>
  <si>
    <t>ตัวชี้วัดประเด็นยุทธศาสตร์ 3.2.1 จำนวนผู้บริหารทุกระดับที่ได้รับการพัฒนาตาม IDP (Individual Development Plan) ตามที่มหาวิทยาลัยเห็นชอบ</t>
  </si>
  <si>
    <t>ที่มา : กองกลาง (งานกายภาพ)</t>
  </si>
  <si>
    <t>รายชื่อผู้บริหารที่ได้รับการพัฒนาตาม IDP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</si>
</sst>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6" formatCode="&quot;฿&quot;#,##0;[Red]\-&quot;฿&quot;#,##0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&quot;$&quot;#,##0_);\(&quot;$&quot;#,##0\)"/>
    <numFmt numFmtId="188" formatCode="&quot;$&quot;#,##0_);[Red]\(&quot;$&quot;#,##0\)"/>
    <numFmt numFmtId="189" formatCode="&quot;$&quot;#,##0.00_);\(&quot;$&quot;#,##0.00\)"/>
    <numFmt numFmtId="190" formatCode="&quot;$&quot;#,##0.00_);[Red]\(&quot;$&quot;#,##0.00\)"/>
    <numFmt numFmtId="191" formatCode="_(* #,##0_);_(* \(#,##0\);_(* &quot;-&quot;_);_(@_)"/>
    <numFmt numFmtId="192" formatCode="_(* #,##0.00_);_(* \(#,##0.00\);_(* &quot;-&quot;??_);_(@_)"/>
    <numFmt numFmtId="193" formatCode="_-* #,##0_-;\-* #,##0_-;_-* &quot;-&quot;??_-;_-@_-"/>
    <numFmt numFmtId="194" formatCode="_(* #,##0_);_(* \(#,##0\);_(* &quot;-&quot;??_);_(@_)"/>
    <numFmt numFmtId="195" formatCode="_(* #,##0.0_);_(* \(#,##0.0\);_(* &quot;-&quot;??_);_(@_)"/>
    <numFmt numFmtId="196" formatCode="&quot;ใช่&quot;;&quot;ใช่&quot;;&quot;ไม่ใช่&quot;"/>
    <numFmt numFmtId="197" formatCode="_-* #,##0.000_-;\-* #,##0.000_-;_-* &quot;-&quot;???_-;_-@_-"/>
    <numFmt numFmtId="198" formatCode="#,##0_ ;\-#,##0\ "/>
    <numFmt numFmtId="199" formatCode="_-* #,##0_-;\-#,##0_-;_-* &quot;-  &quot;_-;_-@_-"/>
    <numFmt numFmtId="200" formatCode="_-* #,##0.00_-;\-* #,##0.00_-;_-* &quot;-&quot;_-;_-@_-"/>
    <numFmt numFmtId="201" formatCode="0.000"/>
    <numFmt numFmtId="202" formatCode="_-* #,##0.000_-;\-* #,##0.000_-;_-* &quot;-&quot;??_-;_-@_-"/>
    <numFmt numFmtId="203" formatCode="0.0"/>
    <numFmt numFmtId="204" formatCode="_-* #,##0.000_-;\-#,##0_-;_-* &quot;-  &quot;_-;_-@_-"/>
    <numFmt numFmtId="205" formatCode="[$-107041E]d\ mmm\ yy;@"/>
    <numFmt numFmtId="206" formatCode="_(* #,##0.00_);_(* \(#,##0.00\);_(* &quot;-&quot;_);_(@_)"/>
    <numFmt numFmtId="207" formatCode="&quot;จริง&quot;;&quot;จริง&quot;;&quot;เท็จ&quot;"/>
    <numFmt numFmtId="208" formatCode="0.00000&quot;  &quot;"/>
    <numFmt numFmtId="209" formatCode="#,##0.00&quot; F&quot;_);\(#,##0.00&quot; F&quot;\)"/>
    <numFmt numFmtId="210" formatCode="#,##0&quot; $&quot;;\-#,##0&quot; $&quot;"/>
    <numFmt numFmtId="211" formatCode="\ช\ช\:\น\น\:\ท\ท"/>
    <numFmt numFmtId="212" formatCode="\t0%"/>
    <numFmt numFmtId="213" formatCode="&quot;ฃ&quot;#,##0.00;\-&quot;ฃ&quot;#,##0.00"/>
    <numFmt numFmtId="214" formatCode="#,##0.00_ ;\-#,##0.00\ "/>
    <numFmt numFmtId="215" formatCode="_-* #,##0.0_-;\-* #,##0.0_-;_-* &quot;-&quot;??_-;_-@_-"/>
    <numFmt numFmtId="216" formatCode="_-* #,##0.00\ _€_-;\-* #,##0.00\ _€_-;_-* &quot;-&quot;??\ _€_-;_-@_-"/>
    <numFmt numFmtId="217" formatCode="\t&quot;$&quot;#,##0.00_);[Red]\(\t&quot;$&quot;#,##0.00\)"/>
    <numFmt numFmtId="218" formatCode="_-* #,##0.0000_-;\-* #,##0.0000_-;_-* &quot;-&quot;????_-;_-@_-"/>
    <numFmt numFmtId="219" formatCode="[$-1000000]0\ 0000\ 00000\ 00\ 0"/>
    <numFmt numFmtId="220" formatCode="#,##0_ ;[Red]\-#,##0\ "/>
    <numFmt numFmtId="221" formatCode="0.00_ ;[Red]\-0.00\ "/>
  </numFmts>
  <fonts count="6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  <font>
      <sz val="10"/>
      <name val="Arial"/>
      <family val="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8"/>
      <name val="Calibri"/>
      <family val="2"/>
    </font>
    <font>
      <sz val="14"/>
      <name val="Cordia New"/>
      <family val="2"/>
    </font>
    <font>
      <b/>
      <sz val="12"/>
      <name val="Arial"/>
      <family val="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2"/>
      <name val="นูลมรผ"/>
      <charset val="129"/>
    </font>
    <font>
      <sz val="12"/>
      <name val="นูลมรผ"/>
    </font>
    <font>
      <sz val="11"/>
      <color theme="1"/>
      <name val="Tahoma"/>
      <family val="2"/>
      <charset val="222"/>
    </font>
    <font>
      <sz val="11"/>
      <color theme="1"/>
      <name val="Calibri"/>
      <family val="2"/>
    </font>
    <font>
      <b/>
      <sz val="12"/>
      <color theme="1"/>
      <name val="TH SarabunPSK"/>
      <family val="2"/>
    </font>
    <font>
      <sz val="12"/>
      <color rgb="FF002060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0"/>
      <name val="Helv"/>
    </font>
    <font>
      <sz val="10"/>
      <name val="MS Sans Serif"/>
      <family val="2"/>
      <charset val="222"/>
    </font>
    <font>
      <sz val="8"/>
      <name val="Arial"/>
      <family val="2"/>
    </font>
    <font>
      <b/>
      <sz val="12"/>
      <name val="Helv"/>
    </font>
    <font>
      <u/>
      <sz val="10"/>
      <color indexed="12"/>
      <name val="Arial"/>
      <family val="2"/>
    </font>
    <font>
      <b/>
      <sz val="11"/>
      <name val="Helv"/>
    </font>
    <font>
      <sz val="10"/>
      <name val="Times New Roman"/>
      <family val="1"/>
    </font>
    <font>
      <sz val="10"/>
      <color rgb="FF000000"/>
      <name val="Arial"/>
      <family val="2"/>
    </font>
    <font>
      <b/>
      <sz val="12"/>
      <color rgb="FF0000FF"/>
      <name val="TH SarabunPSK"/>
      <family val="2"/>
    </font>
    <font>
      <sz val="12"/>
      <color rgb="FFFF0000"/>
      <name val="TH SarabunPSK"/>
      <family val="2"/>
    </font>
    <font>
      <sz val="12"/>
      <name val="Tahoma"/>
      <family val="2"/>
      <charset val="222"/>
      <scheme val="minor"/>
    </font>
    <font>
      <b/>
      <sz val="12"/>
      <name val="TH SarabunPSK"/>
      <family val="2"/>
    </font>
    <font>
      <i/>
      <sz val="12"/>
      <color theme="1"/>
      <name val="TH SarabunPSK"/>
      <family val="2"/>
    </font>
    <font>
      <i/>
      <sz val="12"/>
      <name val="TH SarabunPSK"/>
      <family val="2"/>
    </font>
    <font>
      <sz val="11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C00000"/>
      <name val="TH SarabunPSK"/>
      <family val="2"/>
    </font>
    <font>
      <sz val="12"/>
      <name val="Wingdings 2"/>
      <family val="1"/>
      <charset val="2"/>
    </font>
    <font>
      <sz val="12"/>
      <color rgb="FF0000FF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2"/>
      <color theme="1"/>
      <name val="TH SarabunPSK"/>
      <family val="2"/>
    </font>
    <font>
      <b/>
      <u/>
      <sz val="12"/>
      <name val="TH SarabunPSK"/>
      <family val="2"/>
    </font>
    <font>
      <u/>
      <sz val="12"/>
      <name val="TH SarabunPSK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69">
    <xf numFmtId="0" fontId="0" fillId="0" borderId="0"/>
    <xf numFmtId="0" fontId="2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9" fontId="5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8" fillId="3" borderId="0" applyNumberFormat="0" applyBorder="0" applyAlignment="0" applyProtection="0"/>
    <xf numFmtId="0" fontId="8" fillId="20" borderId="1" applyNumberFormat="0" applyAlignment="0" applyProtection="0"/>
    <xf numFmtId="0" fontId="12" fillId="21" borderId="2" applyNumberFormat="0" applyAlignment="0" applyProtection="0"/>
    <xf numFmtId="19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23" fillId="0" borderId="0" applyFont="0" applyFill="0" applyBorder="0" applyAlignment="0" applyProtection="0"/>
    <xf numFmtId="192" fontId="4" fillId="0" borderId="0" applyFont="0" applyFill="0" applyBorder="0" applyAlignment="0" applyProtection="0"/>
    <xf numFmtId="44" fontId="24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1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5" fillId="0" borderId="3" applyNumberFormat="0" applyAlignment="0" applyProtection="0">
      <alignment horizontal="left" vertical="center"/>
    </xf>
    <xf numFmtId="0" fontId="25" fillId="0" borderId="4">
      <alignment horizontal="left" vertical="center"/>
    </xf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15" fillId="7" borderId="1" applyNumberFormat="0" applyAlignment="0" applyProtection="0"/>
    <xf numFmtId="0" fontId="13" fillId="0" borderId="8" applyNumberFormat="0" applyFill="0" applyAlignment="0" applyProtection="0"/>
    <xf numFmtId="0" fontId="16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4" fillId="0" borderId="0"/>
    <xf numFmtId="0" fontId="4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30" fillId="0" borderId="0"/>
    <xf numFmtId="0" fontId="6" fillId="23" borderId="9" applyNumberFormat="0" applyFont="0" applyAlignment="0" applyProtection="0"/>
    <xf numFmtId="0" fontId="19" fillId="20" borderId="10" applyNumberFormat="0" applyAlignment="0" applyProtection="0"/>
    <xf numFmtId="0" fontId="11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9" fillId="0" borderId="0" applyNumberFormat="0" applyFill="0" applyBorder="0" applyAlignment="0" applyProtection="0"/>
    <xf numFmtId="19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07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5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4" fillId="0" borderId="0" applyFont="0" applyFill="0" applyBorder="0" applyAlignment="0" applyProtection="0"/>
    <xf numFmtId="20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95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1" fontId="3" fillId="0" borderId="0" applyFont="0" applyFill="0" applyBorder="0" applyAlignment="0" applyProtection="0"/>
    <xf numFmtId="195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95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2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9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2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20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95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99" fontId="6" fillId="0" borderId="0" applyFont="0" applyFill="0" applyBorder="0" applyAlignment="0" applyProtection="0"/>
    <xf numFmtId="201" fontId="3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4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19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205" fontId="2" fillId="0" borderId="0"/>
    <xf numFmtId="0" fontId="6" fillId="0" borderId="0"/>
    <xf numFmtId="0" fontId="6" fillId="0" borderId="0"/>
    <xf numFmtId="193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0" fontId="2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3" fontId="1" fillId="0" borderId="0"/>
    <xf numFmtId="193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202" fontId="6" fillId="0" borderId="0"/>
    <xf numFmtId="202" fontId="6" fillId="0" borderId="0"/>
    <xf numFmtId="20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0" fontId="6" fillId="0" borderId="0"/>
    <xf numFmtId="0" fontId="6" fillId="0" borderId="0"/>
    <xf numFmtId="202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192" fontId="6" fillId="0" borderId="0"/>
    <xf numFmtId="0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192" fontId="6" fillId="0" borderId="0"/>
    <xf numFmtId="192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92" fontId="6" fillId="0" borderId="0"/>
    <xf numFmtId="0" fontId="24" fillId="0" borderId="0"/>
    <xf numFmtId="202" fontId="6" fillId="0" borderId="0"/>
    <xf numFmtId="202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206" fontId="1" fillId="0" borderId="0"/>
    <xf numFmtId="20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1" fillId="0" borderId="0"/>
    <xf numFmtId="0" fontId="6" fillId="0" borderId="0"/>
    <xf numFmtId="0" fontId="6" fillId="0" borderId="0"/>
    <xf numFmtId="202" fontId="6" fillId="0" borderId="0"/>
    <xf numFmtId="202" fontId="6" fillId="0" borderId="0"/>
    <xf numFmtId="0" fontId="2" fillId="0" borderId="0"/>
    <xf numFmtId="0" fontId="6" fillId="0" borderId="0"/>
    <xf numFmtId="0" fontId="6" fillId="0" borderId="0"/>
    <xf numFmtId="192" fontId="6" fillId="0" borderId="0"/>
    <xf numFmtId="0" fontId="6" fillId="0" borderId="0"/>
    <xf numFmtId="202" fontId="6" fillId="0" borderId="0"/>
    <xf numFmtId="202" fontId="6" fillId="0" borderId="0"/>
    <xf numFmtId="0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0" fontId="6" fillId="0" borderId="0"/>
    <xf numFmtId="202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6" fillId="0" borderId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7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24" fillId="0" borderId="0"/>
    <xf numFmtId="209" fontId="24" fillId="0" borderId="0"/>
    <xf numFmtId="15" fontId="37" fillId="0" borderId="0"/>
    <xf numFmtId="210" fontId="24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38" fontId="38" fillId="24" borderId="0" applyNumberFormat="0" applyBorder="0" applyAlignment="0" applyProtection="0"/>
    <xf numFmtId="0" fontId="39" fillId="0" borderId="0">
      <alignment horizontal="left"/>
    </xf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10" fontId="38" fillId="25" borderId="13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41" fillId="0" borderId="14"/>
    <xf numFmtId="211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2" fillId="0" borderId="0"/>
    <xf numFmtId="213" fontId="4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23" fillId="0" borderId="0"/>
    <xf numFmtId="0" fontId="6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/>
    <xf numFmtId="0" fontId="3" fillId="0" borderId="0"/>
    <xf numFmtId="0" fontId="24" fillId="0" borderId="0"/>
    <xf numFmtId="0" fontId="2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0" fontId="38" fillId="0" borderId="0" applyFill="0" applyBorder="0" applyProtection="0">
      <alignment horizontal="center" vertical="center"/>
    </xf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12" fontId="24" fillId="0" borderId="0">
      <alignment horizontal="center"/>
    </xf>
    <xf numFmtId="0" fontId="41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6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202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9" fontId="6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91" fontId="6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21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207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201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20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207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204" fontId="6" fillId="0" borderId="0" applyFont="0" applyFill="0" applyBorder="0" applyAlignment="0" applyProtection="0"/>
    <xf numFmtId="194" fontId="2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4" fillId="0" borderId="0"/>
    <xf numFmtId="193" fontId="1" fillId="0" borderId="0"/>
    <xf numFmtId="193" fontId="1" fillId="0" borderId="0"/>
    <xf numFmtId="193" fontId="4" fillId="0" borderId="0"/>
    <xf numFmtId="0" fontId="1" fillId="0" borderId="0"/>
    <xf numFmtId="0" fontId="2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94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" fillId="0" borderId="0"/>
    <xf numFmtId="206" fontId="1" fillId="0" borderId="0"/>
    <xf numFmtId="202" fontId="1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5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23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92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192" fontId="6" fillId="0" borderId="0" applyFont="0" applyFill="0" applyBorder="0" applyAlignment="0" applyProtection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8" fillId="3" borderId="0" applyNumberFormat="0" applyBorder="0" applyAlignment="0" applyProtection="0"/>
    <xf numFmtId="0" fontId="8" fillId="20" borderId="17" applyNumberFormat="0" applyAlignment="0" applyProtection="0"/>
    <xf numFmtId="0" fontId="12" fillId="21" borderId="2" applyNumberFormat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3" fillId="0" borderId="0" applyFont="0" applyFill="0" applyBorder="0">
      <alignment vertical="top"/>
      <protection locked="0"/>
    </xf>
    <xf numFmtId="194" fontId="3" fillId="0" borderId="0" applyFont="0" applyFill="0" applyBorder="0">
      <alignment vertical="top"/>
      <protection locked="0"/>
    </xf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5" fillId="7" borderId="17" applyNumberFormat="0" applyAlignment="0" applyProtection="0"/>
    <xf numFmtId="0" fontId="15" fillId="7" borderId="17" applyNumberFormat="0" applyAlignment="0" applyProtection="0"/>
    <xf numFmtId="0" fontId="15" fillId="7" borderId="17" applyNumberFormat="0" applyAlignment="0" applyProtection="0"/>
    <xf numFmtId="0" fontId="15" fillId="7" borderId="17" applyNumberFormat="0" applyAlignment="0" applyProtection="0"/>
    <xf numFmtId="0" fontId="15" fillId="7" borderId="17" applyNumberFormat="0" applyAlignment="0" applyProtection="0"/>
    <xf numFmtId="0" fontId="15" fillId="7" borderId="17" applyNumberFormat="0" applyAlignment="0" applyProtection="0"/>
    <xf numFmtId="0" fontId="13" fillId="0" borderId="8" applyNumberFormat="0" applyFill="0" applyAlignment="0" applyProtection="0"/>
    <xf numFmtId="0" fontId="16" fillId="22" borderId="0" applyNumberFormat="0" applyBorder="0" applyAlignment="0" applyProtection="0"/>
    <xf numFmtId="0" fontId="2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6" fillId="23" borderId="18" applyNumberFormat="0" applyFont="0" applyAlignment="0" applyProtection="0"/>
    <xf numFmtId="0" fontId="19" fillId="20" borderId="19" applyNumberFormat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20" applyNumberFormat="0" applyFill="0" applyAlignment="0" applyProtection="0"/>
    <xf numFmtId="0" fontId="9" fillId="0" borderId="0" applyNumberForma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01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19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95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15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97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215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1" fontId="2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201" fontId="2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204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6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205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0" fontId="6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0" fontId="6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0" fontId="4" fillId="0" borderId="0"/>
    <xf numFmtId="197" fontId="1" fillId="0" borderId="0"/>
    <xf numFmtId="0" fontId="4" fillId="0" borderId="0"/>
    <xf numFmtId="0" fontId="4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7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2" fontId="6" fillId="0" borderId="0"/>
    <xf numFmtId="202" fontId="6" fillId="0" borderId="0"/>
    <xf numFmtId="202" fontId="6" fillId="0" borderId="0"/>
    <xf numFmtId="202" fontId="6" fillId="0" borderId="0"/>
    <xf numFmtId="202" fontId="6" fillId="0" borderId="0"/>
    <xf numFmtId="202" fontId="6" fillId="0" borderId="0"/>
    <xf numFmtId="0" fontId="6" fillId="0" borderId="0"/>
    <xf numFmtId="0" fontId="6" fillId="0" borderId="0"/>
    <xf numFmtId="194" fontId="6" fillId="0" borderId="0"/>
    <xf numFmtId="194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192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202" fontId="6" fillId="0" borderId="0"/>
    <xf numFmtId="202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192" fontId="6" fillId="0" borderId="0"/>
    <xf numFmtId="192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4" fillId="0" borderId="0"/>
    <xf numFmtId="0" fontId="2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192" fontId="6" fillId="0" borderId="0"/>
    <xf numFmtId="192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202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202" fontId="6" fillId="0" borderId="0"/>
    <xf numFmtId="202" fontId="6" fillId="0" borderId="0"/>
    <xf numFmtId="0" fontId="6" fillId="0" borderId="0"/>
    <xf numFmtId="0" fontId="6" fillId="0" borderId="0"/>
    <xf numFmtId="202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6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0" fillId="0" borderId="0"/>
    <xf numFmtId="0" fontId="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202" fontId="6" fillId="0" borderId="0"/>
    <xf numFmtId="202" fontId="6" fillId="0" borderId="0"/>
    <xf numFmtId="202" fontId="6" fillId="0" borderId="0"/>
    <xf numFmtId="202" fontId="6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6" fillId="0" borderId="0"/>
    <xf numFmtId="192" fontId="6" fillId="0" borderId="0"/>
    <xf numFmtId="0" fontId="6" fillId="0" borderId="0"/>
    <xf numFmtId="0" fontId="6" fillId="0" borderId="0"/>
    <xf numFmtId="202" fontId="6" fillId="0" borderId="0"/>
    <xf numFmtId="202" fontId="6" fillId="0" borderId="0"/>
    <xf numFmtId="202" fontId="6" fillId="0" borderId="0"/>
    <xf numFmtId="202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192" fontId="6" fillId="0" borderId="0"/>
    <xf numFmtId="192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194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192" fontId="6" fillId="0" borderId="0"/>
    <xf numFmtId="192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192" fontId="6" fillId="0" borderId="0"/>
    <xf numFmtId="192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192" fontId="6" fillId="0" borderId="0"/>
    <xf numFmtId="192" fontId="6" fillId="0" borderId="0"/>
    <xf numFmtId="0" fontId="6" fillId="0" borderId="0"/>
    <xf numFmtId="0" fontId="6" fillId="0" borderId="0"/>
    <xf numFmtId="202" fontId="6" fillId="0" borderId="0"/>
    <xf numFmtId="202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192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06">
    <xf numFmtId="0" fontId="0" fillId="0" borderId="0" xfId="0"/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5" fillId="0" borderId="0" xfId="0" applyFont="1"/>
    <xf numFmtId="41" fontId="35" fillId="26" borderId="0" xfId="0" applyNumberFormat="1" applyFont="1" applyFill="1" applyBorder="1" applyAlignment="1">
      <alignment vertical="top" wrapText="1"/>
    </xf>
    <xf numFmtId="41" fontId="35" fillId="26" borderId="0" xfId="0" applyNumberFormat="1" applyFont="1" applyFill="1" applyBorder="1" applyAlignment="1">
      <alignment horizontal="center" vertical="top" wrapText="1"/>
    </xf>
    <xf numFmtId="43" fontId="35" fillId="26" borderId="0" xfId="3671" applyFont="1" applyFill="1" applyBorder="1" applyAlignment="1">
      <alignment horizontal="center" vertical="top" wrapText="1"/>
    </xf>
    <xf numFmtId="0" fontId="35" fillId="26" borderId="0" xfId="0" applyFont="1" applyFill="1" applyBorder="1" applyAlignment="1">
      <alignment vertical="top" wrapText="1"/>
    </xf>
    <xf numFmtId="0" fontId="46" fillId="0" borderId="0" xfId="0" applyFont="1" applyAlignment="1">
      <alignment vertical="top"/>
    </xf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vertical="top" wrapText="1"/>
    </xf>
    <xf numFmtId="0" fontId="34" fillId="0" borderId="0" xfId="0" applyFont="1"/>
    <xf numFmtId="0" fontId="32" fillId="0" borderId="0" xfId="0" applyFont="1"/>
    <xf numFmtId="0" fontId="34" fillId="0" borderId="0" xfId="0" applyFont="1" applyAlignment="1">
      <alignment vertical="top"/>
    </xf>
    <xf numFmtId="0" fontId="44" fillId="0" borderId="0" xfId="0" applyFont="1"/>
    <xf numFmtId="0" fontId="34" fillId="0" borderId="0" xfId="0" applyFont="1" applyAlignment="1">
      <alignment horizontal="right" vertical="top" wrapText="1"/>
    </xf>
    <xf numFmtId="0" fontId="35" fillId="0" borderId="0" xfId="0" applyFont="1" applyAlignment="1">
      <alignment vertical="top"/>
    </xf>
    <xf numFmtId="0" fontId="35" fillId="0" borderId="21" xfId="0" applyFont="1" applyBorder="1" applyAlignment="1">
      <alignment wrapText="1"/>
    </xf>
    <xf numFmtId="0" fontId="35" fillId="26" borderId="0" xfId="0" applyFont="1" applyFill="1" applyBorder="1" applyAlignment="1">
      <alignment vertical="top"/>
    </xf>
    <xf numFmtId="0" fontId="35" fillId="26" borderId="21" xfId="0" applyFont="1" applyFill="1" applyBorder="1" applyAlignment="1">
      <alignment horizontal="center" vertical="top" wrapText="1"/>
    </xf>
    <xf numFmtId="49" fontId="35" fillId="26" borderId="21" xfId="0" applyNumberFormat="1" applyFont="1" applyFill="1" applyBorder="1" applyAlignment="1">
      <alignment horizontal="left" vertical="top" wrapText="1"/>
    </xf>
    <xf numFmtId="41" fontId="35" fillId="26" borderId="21" xfId="3676" applyNumberFormat="1" applyFont="1" applyFill="1" applyBorder="1" applyAlignment="1">
      <alignment horizontal="center" vertical="top" wrapText="1"/>
    </xf>
    <xf numFmtId="0" fontId="34" fillId="0" borderId="21" xfId="0" applyFont="1" applyBorder="1" applyAlignment="1">
      <alignment vertical="top" wrapText="1"/>
    </xf>
    <xf numFmtId="0" fontId="34" fillId="0" borderId="0" xfId="0" applyFont="1" applyAlignment="1">
      <alignment horizontal="center"/>
    </xf>
    <xf numFmtId="0" fontId="47" fillId="0" borderId="21" xfId="0" applyFont="1" applyBorder="1" applyAlignment="1">
      <alignment horizontal="center" vertical="center"/>
    </xf>
    <xf numFmtId="0" fontId="47" fillId="26" borderId="21" xfId="0" applyFont="1" applyFill="1" applyBorder="1" applyAlignment="1">
      <alignment horizontal="center" vertical="center" wrapText="1"/>
    </xf>
    <xf numFmtId="49" fontId="47" fillId="26" borderId="21" xfId="0" applyNumberFormat="1" applyFont="1" applyFill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/>
    </xf>
    <xf numFmtId="0" fontId="34" fillId="0" borderId="21" xfId="0" applyFont="1" applyBorder="1"/>
    <xf numFmtId="0" fontId="47" fillId="0" borderId="16" xfId="0" applyFont="1" applyBorder="1" applyAlignment="1">
      <alignment horizontal="center"/>
    </xf>
    <xf numFmtId="0" fontId="34" fillId="0" borderId="21" xfId="1557" applyFont="1" applyBorder="1" applyAlignment="1">
      <alignment horizontal="center" vertical="top" wrapText="1"/>
    </xf>
    <xf numFmtId="0" fontId="35" fillId="0" borderId="21" xfId="3677" applyFont="1" applyBorder="1" applyAlignment="1">
      <alignment horizontal="center" vertical="top" wrapText="1"/>
    </xf>
    <xf numFmtId="0" fontId="34" fillId="26" borderId="21" xfId="1557" applyFont="1" applyFill="1" applyBorder="1" applyAlignment="1">
      <alignment horizontal="center" vertical="top" wrapText="1"/>
    </xf>
    <xf numFmtId="0" fontId="35" fillId="0" borderId="21" xfId="1557" applyFont="1" applyBorder="1" applyAlignment="1">
      <alignment horizontal="center" vertical="top" wrapText="1"/>
    </xf>
    <xf numFmtId="193" fontId="32" fillId="28" borderId="23" xfId="0" applyNumberFormat="1" applyFont="1" applyFill="1" applyBorder="1" applyAlignment="1">
      <alignment horizontal="center" vertical="top" wrapText="1"/>
    </xf>
    <xf numFmtId="43" fontId="32" fillId="28" borderId="23" xfId="3676" applyFont="1" applyFill="1" applyBorder="1" applyAlignment="1">
      <alignment horizontal="center" vertical="top" wrapText="1"/>
    </xf>
    <xf numFmtId="0" fontId="48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vertical="center" wrapText="1"/>
    </xf>
    <xf numFmtId="0" fontId="34" fillId="26" borderId="0" xfId="0" applyFont="1" applyFill="1" applyAlignment="1">
      <alignment vertical="top" wrapText="1"/>
    </xf>
    <xf numFmtId="0" fontId="34" fillId="26" borderId="0" xfId="1561" applyFont="1" applyFill="1" applyAlignment="1">
      <alignment horizontal="left" vertical="top" wrapText="1"/>
    </xf>
    <xf numFmtId="0" fontId="34" fillId="26" borderId="0" xfId="8986" applyFont="1" applyFill="1" applyAlignment="1">
      <alignment vertical="top" wrapText="1"/>
    </xf>
    <xf numFmtId="0" fontId="32" fillId="0" borderId="0" xfId="9763" applyFont="1" applyAlignment="1">
      <alignment wrapText="1"/>
    </xf>
    <xf numFmtId="0" fontId="47" fillId="0" borderId="16" xfId="0" applyFont="1" applyBorder="1" applyAlignment="1">
      <alignment horizontal="left" wrapText="1"/>
    </xf>
    <xf numFmtId="0" fontId="53" fillId="0" borderId="21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top" wrapText="1"/>
    </xf>
    <xf numFmtId="0" fontId="35" fillId="0" borderId="21" xfId="0" applyFont="1" applyBorder="1" applyAlignment="1">
      <alignment horizontal="left" vertical="top" wrapText="1"/>
    </xf>
    <xf numFmtId="0" fontId="54" fillId="26" borderId="21" xfId="0" applyFont="1" applyFill="1" applyBorder="1" applyAlignment="1">
      <alignment horizontal="center" vertical="top" wrapText="1"/>
    </xf>
    <xf numFmtId="0" fontId="35" fillId="29" borderId="21" xfId="0" applyFont="1" applyFill="1" applyBorder="1" applyAlignment="1">
      <alignment horizontal="center" wrapText="1"/>
    </xf>
    <xf numFmtId="0" fontId="45" fillId="0" borderId="0" xfId="0" applyFont="1" applyAlignment="1">
      <alignment horizontal="center" vertical="top" wrapText="1"/>
    </xf>
    <xf numFmtId="0" fontId="35" fillId="0" borderId="21" xfId="0" applyFont="1" applyBorder="1" applyAlignment="1">
      <alignment horizontal="center" wrapText="1"/>
    </xf>
    <xf numFmtId="0" fontId="45" fillId="0" borderId="21" xfId="0" applyFont="1" applyBorder="1" applyAlignment="1">
      <alignment horizontal="left" wrapText="1"/>
    </xf>
    <xf numFmtId="0" fontId="45" fillId="0" borderId="21" xfId="0" applyFont="1" applyBorder="1" applyAlignment="1">
      <alignment horizontal="center" wrapText="1"/>
    </xf>
    <xf numFmtId="2" fontId="35" fillId="29" borderId="21" xfId="0" applyNumberFormat="1" applyFont="1" applyFill="1" applyBorder="1" applyAlignment="1">
      <alignment horizontal="center" wrapText="1"/>
    </xf>
    <xf numFmtId="0" fontId="54" fillId="0" borderId="21" xfId="0" applyFont="1" applyBorder="1" applyAlignment="1">
      <alignment horizontal="center" vertical="top" wrapText="1"/>
    </xf>
    <xf numFmtId="0" fontId="49" fillId="0" borderId="0" xfId="0" applyFont="1" applyBorder="1" applyAlignment="1">
      <alignment vertical="center" wrapText="1"/>
    </xf>
    <xf numFmtId="0" fontId="49" fillId="0" borderId="0" xfId="0" applyFont="1" applyBorder="1" applyAlignment="1">
      <alignment vertical="top" wrapText="1"/>
    </xf>
    <xf numFmtId="0" fontId="47" fillId="0" borderId="21" xfId="0" applyFont="1" applyBorder="1" applyAlignment="1">
      <alignment horizontal="left" vertical="center" wrapText="1"/>
    </xf>
    <xf numFmtId="0" fontId="47" fillId="0" borderId="21" xfId="0" applyFont="1" applyBorder="1" applyAlignment="1">
      <alignment horizontal="left" vertical="top" wrapText="1"/>
    </xf>
    <xf numFmtId="0" fontId="47" fillId="0" borderId="16" xfId="9763" applyFont="1" applyBorder="1" applyAlignment="1">
      <alignment horizontal="left" vertical="top" wrapText="1"/>
    </xf>
    <xf numFmtId="0" fontId="53" fillId="0" borderId="21" xfId="0" applyFont="1" applyBorder="1" applyAlignment="1">
      <alignment horizontal="center" vertical="top"/>
    </xf>
    <xf numFmtId="0" fontId="35" fillId="0" borderId="15" xfId="2499" applyFont="1" applyBorder="1" applyAlignment="1">
      <alignment horizontal="center" vertical="top" wrapText="1"/>
    </xf>
    <xf numFmtId="0" fontId="35" fillId="0" borderId="21" xfId="0" applyFont="1" applyBorder="1" applyAlignment="1">
      <alignment vertical="top" wrapText="1"/>
    </xf>
    <xf numFmtId="0" fontId="35" fillId="0" borderId="21" xfId="0" applyFont="1" applyBorder="1" applyAlignment="1">
      <alignment horizontal="center" vertical="top"/>
    </xf>
    <xf numFmtId="0" fontId="35" fillId="26" borderId="21" xfId="0" applyFont="1" applyFill="1" applyBorder="1" applyAlignment="1">
      <alignment vertical="top" wrapText="1"/>
    </xf>
    <xf numFmtId="0" fontId="35" fillId="26" borderId="21" xfId="0" applyFont="1" applyFill="1" applyBorder="1" applyAlignment="1">
      <alignment horizontal="left" vertical="top" wrapText="1"/>
    </xf>
    <xf numFmtId="15" fontId="35" fillId="26" borderId="21" xfId="3676" applyNumberFormat="1" applyFont="1" applyFill="1" applyBorder="1" applyAlignment="1">
      <alignment horizontal="center" vertical="top" wrapText="1"/>
    </xf>
    <xf numFmtId="43" fontId="35" fillId="26" borderId="21" xfId="3676" applyFont="1" applyFill="1" applyBorder="1" applyAlignment="1">
      <alignment horizontal="center" vertical="top" wrapText="1"/>
    </xf>
    <xf numFmtId="0" fontId="35" fillId="26" borderId="21" xfId="2499" applyFont="1" applyFill="1" applyBorder="1" applyAlignment="1">
      <alignment vertical="top" wrapText="1"/>
    </xf>
    <xf numFmtId="0" fontId="35" fillId="26" borderId="21" xfId="2499" applyFont="1" applyFill="1" applyBorder="1" applyAlignment="1">
      <alignment horizontal="center" vertical="top" wrapText="1"/>
    </xf>
    <xf numFmtId="43" fontId="35" fillId="26" borderId="21" xfId="3676" applyFont="1" applyFill="1" applyBorder="1" applyAlignment="1">
      <alignment vertical="top" wrapText="1"/>
    </xf>
    <xf numFmtId="49" fontId="35" fillId="26" borderId="21" xfId="2499" applyNumberFormat="1" applyFont="1" applyFill="1" applyBorder="1" applyAlignment="1">
      <alignment horizontal="center" vertical="top" wrapText="1"/>
    </xf>
    <xf numFmtId="0" fontId="35" fillId="26" borderId="21" xfId="0" applyFont="1" applyFill="1" applyBorder="1" applyAlignment="1">
      <alignment vertical="top"/>
    </xf>
    <xf numFmtId="0" fontId="35" fillId="26" borderId="21" xfId="0" applyFont="1" applyFill="1" applyBorder="1" applyAlignment="1">
      <alignment horizontal="center" vertical="top"/>
    </xf>
    <xf numFmtId="49" fontId="35" fillId="26" borderId="21" xfId="0" applyNumberFormat="1" applyFont="1" applyFill="1" applyBorder="1" applyAlignment="1">
      <alignment vertical="top" wrapText="1"/>
    </xf>
    <xf numFmtId="49" fontId="35" fillId="26" borderId="21" xfId="0" applyNumberFormat="1" applyFont="1" applyFill="1" applyBorder="1" applyAlignment="1">
      <alignment horizontal="center" vertical="top" wrapText="1"/>
    </xf>
    <xf numFmtId="0" fontId="45" fillId="26" borderId="21" xfId="0" applyFont="1" applyFill="1" applyBorder="1" applyAlignment="1">
      <alignment vertical="top"/>
    </xf>
    <xf numFmtId="0" fontId="47" fillId="0" borderId="0" xfId="9763" applyFont="1" applyBorder="1" applyAlignment="1">
      <alignment horizontal="left" wrapText="1"/>
    </xf>
    <xf numFmtId="193" fontId="47" fillId="28" borderId="21" xfId="3671" applyNumberFormat="1" applyFont="1" applyFill="1" applyBorder="1" applyAlignment="1">
      <alignment horizontal="center" vertical="top" wrapText="1"/>
    </xf>
    <xf numFmtId="43" fontId="47" fillId="28" borderId="21" xfId="3676" applyFont="1" applyFill="1" applyBorder="1" applyAlignment="1">
      <alignment horizontal="center" vertical="top" wrapText="1"/>
    </xf>
    <xf numFmtId="0" fontId="35" fillId="0" borderId="21" xfId="9764" applyFont="1" applyBorder="1" applyAlignment="1">
      <alignment vertical="top" wrapText="1"/>
    </xf>
    <xf numFmtId="0" fontId="34" fillId="26" borderId="21" xfId="1557" applyFont="1" applyFill="1" applyBorder="1" applyAlignment="1">
      <alignment horizontal="left" wrapText="1"/>
    </xf>
    <xf numFmtId="193" fontId="34" fillId="27" borderId="21" xfId="3671" applyNumberFormat="1" applyFont="1" applyFill="1" applyBorder="1" applyAlignment="1">
      <alignment horizontal="right" vertical="top" wrapText="1"/>
    </xf>
    <xf numFmtId="43" fontId="34" fillId="27" borderId="21" xfId="3676" applyFont="1" applyFill="1" applyBorder="1" applyAlignment="1">
      <alignment horizontal="right" vertical="top" wrapText="1"/>
    </xf>
    <xf numFmtId="0" fontId="49" fillId="0" borderId="21" xfId="9764" applyFont="1" applyBorder="1" applyAlignment="1">
      <alignment vertical="top" wrapText="1"/>
    </xf>
    <xf numFmtId="193" fontId="34" fillId="26" borderId="21" xfId="3671" applyNumberFormat="1" applyFont="1" applyFill="1" applyBorder="1" applyAlignment="1">
      <alignment horizontal="right" vertical="top" wrapText="1"/>
    </xf>
    <xf numFmtId="43" fontId="34" fillId="26" borderId="21" xfId="3671" applyFont="1" applyFill="1" applyBorder="1" applyAlignment="1">
      <alignment horizontal="right" vertical="top" wrapText="1"/>
    </xf>
    <xf numFmtId="0" fontId="34" fillId="26" borderId="21" xfId="0" applyFont="1" applyFill="1" applyBorder="1" applyAlignment="1">
      <alignment wrapText="1"/>
    </xf>
    <xf numFmtId="2" fontId="49" fillId="0" borderId="21" xfId="9764" applyNumberFormat="1" applyFont="1" applyBorder="1" applyAlignment="1">
      <alignment vertical="top" wrapText="1"/>
    </xf>
    <xf numFmtId="0" fontId="35" fillId="26" borderId="21" xfId="9764" applyFont="1" applyFill="1" applyBorder="1" applyAlignment="1">
      <alignment vertical="top" wrapText="1"/>
    </xf>
    <xf numFmtId="193" fontId="34" fillId="26" borderId="21" xfId="3671" applyNumberFormat="1" applyFont="1" applyFill="1" applyBorder="1" applyAlignment="1">
      <alignment horizontal="center" vertical="top" wrapText="1"/>
    </xf>
    <xf numFmtId="0" fontId="35" fillId="26" borderId="21" xfId="9765" applyNumberFormat="1" applyFont="1" applyFill="1" applyBorder="1" applyAlignment="1">
      <alignment horizontal="left" vertical="top"/>
    </xf>
    <xf numFmtId="220" fontId="34" fillId="26" borderId="21" xfId="9766" applyNumberFormat="1" applyFont="1" applyFill="1" applyBorder="1" applyAlignment="1">
      <alignment horizontal="right" vertical="top" wrapText="1"/>
    </xf>
    <xf numFmtId="221" fontId="34" fillId="26" borderId="21" xfId="9766" applyNumberFormat="1" applyFont="1" applyFill="1" applyBorder="1" applyAlignment="1">
      <alignment vertical="top" wrapText="1"/>
    </xf>
    <xf numFmtId="221" fontId="34" fillId="0" borderId="21" xfId="0" applyNumberFormat="1" applyFont="1" applyFill="1" applyBorder="1" applyAlignment="1">
      <alignment vertical="top" wrapText="1"/>
    </xf>
    <xf numFmtId="0" fontId="44" fillId="0" borderId="0" xfId="9763" applyFont="1" applyBorder="1" applyAlignment="1"/>
    <xf numFmtId="0" fontId="32" fillId="0" borderId="0" xfId="0" applyFont="1" applyBorder="1" applyAlignment="1"/>
    <xf numFmtId="0" fontId="32" fillId="0" borderId="16" xfId="0" applyFont="1" applyBorder="1" applyAlignment="1">
      <alignment horizontal="left" wrapText="1"/>
    </xf>
    <xf numFmtId="0" fontId="53" fillId="0" borderId="21" xfId="0" applyFont="1" applyBorder="1" applyAlignment="1">
      <alignment horizontal="center" vertical="top" wrapText="1"/>
    </xf>
    <xf numFmtId="0" fontId="47" fillId="28" borderId="21" xfId="0" applyFont="1" applyFill="1" applyBorder="1" applyAlignment="1">
      <alignment horizontal="center" vertical="center" wrapText="1"/>
    </xf>
    <xf numFmtId="43" fontId="47" fillId="28" borderId="21" xfId="3676" applyFont="1" applyFill="1" applyBorder="1" applyAlignment="1">
      <alignment horizontal="center" vertical="center" wrapText="1"/>
    </xf>
    <xf numFmtId="193" fontId="47" fillId="28" borderId="21" xfId="3676" applyNumberFormat="1" applyFont="1" applyFill="1" applyBorder="1" applyAlignment="1">
      <alignment horizontal="center" vertical="center" wrapText="1"/>
    </xf>
    <xf numFmtId="0" fontId="35" fillId="26" borderId="21" xfId="0" applyFont="1" applyFill="1" applyBorder="1" applyAlignment="1">
      <alignment horizontal="center" vertical="center" wrapText="1"/>
    </xf>
    <xf numFmtId="43" fontId="35" fillId="26" borderId="21" xfId="3676" applyFont="1" applyFill="1" applyBorder="1" applyAlignment="1">
      <alignment horizontal="center" vertical="center" wrapText="1"/>
    </xf>
    <xf numFmtId="193" fontId="35" fillId="26" borderId="21" xfId="3676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vertical="top" wrapText="1"/>
    </xf>
    <xf numFmtId="0" fontId="35" fillId="0" borderId="0" xfId="0" applyFont="1" applyBorder="1" applyAlignment="1">
      <alignment horizontal="left" vertical="center" wrapText="1"/>
    </xf>
    <xf numFmtId="193" fontId="35" fillId="26" borderId="21" xfId="3676" applyNumberFormat="1" applyFont="1" applyFill="1" applyBorder="1" applyAlignment="1">
      <alignment horizontal="center" vertical="top" wrapText="1"/>
    </xf>
    <xf numFmtId="0" fontId="34" fillId="0" borderId="21" xfId="0" applyFont="1" applyBorder="1" applyAlignment="1">
      <alignment horizontal="center"/>
    </xf>
    <xf numFmtId="0" fontId="34" fillId="0" borderId="21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left" vertical="center" wrapText="1"/>
    </xf>
    <xf numFmtId="0" fontId="34" fillId="0" borderId="12" xfId="0" applyNumberFormat="1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wrapText="1"/>
    </xf>
    <xf numFmtId="0" fontId="34" fillId="0" borderId="21" xfId="0" applyFont="1" applyBorder="1" applyAlignment="1">
      <alignment wrapText="1"/>
    </xf>
    <xf numFmtId="0" fontId="34" fillId="0" borderId="21" xfId="0" applyNumberFormat="1" applyFont="1" applyBorder="1" applyAlignment="1">
      <alignment horizontal="center" wrapText="1"/>
    </xf>
    <xf numFmtId="0" fontId="32" fillId="0" borderId="21" xfId="0" applyFont="1" applyBorder="1" applyAlignment="1">
      <alignment horizontal="center" wrapText="1"/>
    </xf>
    <xf numFmtId="0" fontId="32" fillId="0" borderId="21" xfId="0" applyNumberFormat="1" applyFont="1" applyBorder="1" applyAlignment="1">
      <alignment horizontal="center" wrapText="1"/>
    </xf>
    <xf numFmtId="0" fontId="32" fillId="0" borderId="0" xfId="0" applyFont="1" applyAlignment="1">
      <alignment wrapText="1"/>
    </xf>
    <xf numFmtId="0" fontId="34" fillId="26" borderId="0" xfId="0" applyFont="1" applyFill="1" applyBorder="1" applyAlignment="1">
      <alignment vertical="top"/>
    </xf>
    <xf numFmtId="0" fontId="34" fillId="0" borderId="0" xfId="0" applyFont="1" applyAlignment="1">
      <alignment horizontal="center" wrapText="1"/>
    </xf>
    <xf numFmtId="0" fontId="34" fillId="0" borderId="0" xfId="0" applyNumberFormat="1" applyFont="1" applyAlignment="1">
      <alignment horizontal="center" wrapText="1"/>
    </xf>
    <xf numFmtId="0" fontId="35" fillId="0" borderId="0" xfId="0" applyFont="1" applyAlignment="1">
      <alignment horizontal="right" vertical="top" wrapText="1"/>
    </xf>
    <xf numFmtId="0" fontId="34" fillId="0" borderId="0" xfId="0" applyFont="1" applyAlignment="1">
      <alignment horizontal="center" vertical="top" wrapText="1"/>
    </xf>
    <xf numFmtId="0" fontId="32" fillId="0" borderId="0" xfId="1" applyFont="1" applyAlignment="1">
      <alignment horizontal="center" vertical="top" wrapText="1"/>
    </xf>
    <xf numFmtId="0" fontId="35" fillId="0" borderId="0" xfId="1" applyFont="1" applyAlignment="1">
      <alignment horizontal="right" vertical="top" wrapText="1"/>
    </xf>
    <xf numFmtId="0" fontId="35" fillId="0" borderId="31" xfId="1" applyFont="1" applyBorder="1" applyAlignment="1">
      <alignment horizontal="center" vertical="top" wrapText="1"/>
    </xf>
    <xf numFmtId="0" fontId="32" fillId="0" borderId="0" xfId="0" applyFont="1" applyAlignment="1">
      <alignment horizontal="right" vertical="top" wrapText="1"/>
    </xf>
    <xf numFmtId="0" fontId="47" fillId="28" borderId="31" xfId="1" applyFont="1" applyFill="1" applyBorder="1" applyAlignment="1">
      <alignment horizontal="left" vertical="top" wrapText="1"/>
    </xf>
    <xf numFmtId="0" fontId="47" fillId="28" borderId="31" xfId="1" applyFont="1" applyFill="1" applyBorder="1" applyAlignment="1">
      <alignment horizontal="center" vertical="top" wrapText="1"/>
    </xf>
    <xf numFmtId="0" fontId="47" fillId="0" borderId="0" xfId="1" applyFont="1" applyAlignment="1">
      <alignment horizontal="right" vertical="top" wrapText="1"/>
    </xf>
    <xf numFmtId="0" fontId="35" fillId="0" borderId="31" xfId="0" applyFont="1" applyFill="1" applyBorder="1" applyAlignment="1">
      <alignment horizontal="left" vertical="top" wrapText="1"/>
    </xf>
    <xf numFmtId="0" fontId="35" fillId="0" borderId="31" xfId="1" applyFont="1" applyFill="1" applyBorder="1" applyAlignment="1">
      <alignment horizontal="center" vertical="top" wrapText="1"/>
    </xf>
    <xf numFmtId="0" fontId="35" fillId="0" borderId="31" xfId="1" applyFont="1" applyFill="1" applyBorder="1" applyAlignment="1">
      <alignment horizontal="right" vertical="top" wrapText="1"/>
    </xf>
    <xf numFmtId="193" fontId="35" fillId="0" borderId="31" xfId="3668" applyNumberFormat="1" applyFont="1" applyFill="1" applyBorder="1" applyAlignment="1">
      <alignment horizontal="right" vertical="top" wrapText="1"/>
    </xf>
    <xf numFmtId="0" fontId="34" fillId="0" borderId="0" xfId="1" applyFont="1" applyAlignment="1">
      <alignment horizontal="right" vertical="top" wrapText="1"/>
    </xf>
    <xf numFmtId="0" fontId="35" fillId="26" borderId="31" xfId="0" applyFont="1" applyFill="1" applyBorder="1" applyAlignment="1">
      <alignment horizontal="left" vertical="top" wrapText="1"/>
    </xf>
    <xf numFmtId="0" fontId="35" fillId="0" borderId="31" xfId="0" applyFont="1" applyBorder="1" applyAlignment="1">
      <alignment horizontal="left" vertical="top" wrapText="1"/>
    </xf>
    <xf numFmtId="193" fontId="35" fillId="0" borderId="31" xfId="3676" applyNumberFormat="1" applyFont="1" applyBorder="1" applyAlignment="1">
      <alignment horizontal="center" vertical="top" wrapText="1"/>
    </xf>
    <xf numFmtId="0" fontId="33" fillId="0" borderId="31" xfId="1" applyFont="1" applyBorder="1" applyAlignment="1">
      <alignment horizontal="right" vertical="top" wrapText="1"/>
    </xf>
    <xf numFmtId="0" fontId="57" fillId="0" borderId="31" xfId="0" applyFont="1" applyBorder="1" applyAlignment="1">
      <alignment horizontal="left" vertical="top" wrapText="1"/>
    </xf>
    <xf numFmtId="49" fontId="57" fillId="0" borderId="31" xfId="3676" applyNumberFormat="1" applyFont="1" applyBorder="1" applyAlignment="1">
      <alignment horizontal="center" vertical="top" wrapText="1"/>
    </xf>
    <xf numFmtId="0" fontId="34" fillId="0" borderId="0" xfId="0" applyFont="1" applyAlignment="1">
      <alignment horizontal="left" vertical="top" wrapText="1"/>
    </xf>
    <xf numFmtId="0" fontId="47" fillId="0" borderId="0" xfId="0" applyNumberFormat="1" applyFont="1" applyAlignment="1">
      <alignment horizontal="right" vertical="top" wrapText="1"/>
    </xf>
    <xf numFmtId="0" fontId="35" fillId="0" borderId="0" xfId="0" applyNumberFormat="1" applyFont="1" applyAlignment="1">
      <alignment horizontal="right" vertical="top" wrapText="1"/>
    </xf>
    <xf numFmtId="0" fontId="47" fillId="0" borderId="0" xfId="1" applyFont="1" applyAlignment="1">
      <alignment wrapText="1"/>
    </xf>
    <xf numFmtId="0" fontId="35" fillId="0" borderId="0" xfId="1" applyFont="1" applyAlignment="1">
      <alignment wrapText="1"/>
    </xf>
    <xf numFmtId="0" fontId="35" fillId="0" borderId="31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top" wrapText="1"/>
    </xf>
    <xf numFmtId="0" fontId="35" fillId="0" borderId="0" xfId="0" applyFont="1" applyAlignment="1">
      <alignment horizontal="right"/>
    </xf>
    <xf numFmtId="0" fontId="35" fillId="0" borderId="31" xfId="0" applyFont="1" applyBorder="1" applyAlignment="1">
      <alignment horizontal="center" wrapText="1"/>
    </xf>
    <xf numFmtId="0" fontId="35" fillId="26" borderId="21" xfId="0" applyFont="1" applyFill="1" applyBorder="1"/>
    <xf numFmtId="0" fontId="47" fillId="0" borderId="0" xfId="1" applyFont="1" applyBorder="1" applyAlignment="1">
      <alignment wrapText="1"/>
    </xf>
    <xf numFmtId="0" fontId="47" fillId="0" borderId="0" xfId="1" applyFont="1" applyBorder="1" applyAlignment="1">
      <alignment horizontal="center" wrapText="1"/>
    </xf>
    <xf numFmtId="0" fontId="44" fillId="0" borderId="16" xfId="9763" applyFont="1" applyBorder="1" applyAlignment="1">
      <alignment horizontal="left" vertical="top"/>
    </xf>
    <xf numFmtId="0" fontId="44" fillId="0" borderId="0" xfId="9763" applyFont="1" applyBorder="1" applyAlignment="1">
      <alignment horizontal="left"/>
    </xf>
    <xf numFmtId="0" fontId="47" fillId="0" borderId="0" xfId="9763" applyFont="1" applyBorder="1" applyAlignment="1"/>
    <xf numFmtId="0" fontId="35" fillId="0" borderId="0" xfId="0" applyFont="1" applyBorder="1" applyAlignment="1">
      <alignment horizontal="left" vertical="center" wrapText="1"/>
    </xf>
    <xf numFmtId="0" fontId="47" fillId="0" borderId="0" xfId="1" applyFont="1" applyBorder="1" applyAlignment="1">
      <alignment horizontal="center" wrapText="1"/>
    </xf>
    <xf numFmtId="0" fontId="35" fillId="0" borderId="21" xfId="0" applyFont="1" applyBorder="1" applyAlignment="1">
      <alignment horizontal="center" vertical="top" wrapText="1"/>
    </xf>
    <xf numFmtId="0" fontId="47" fillId="0" borderId="32" xfId="1" applyFont="1" applyBorder="1" applyAlignment="1">
      <alignment horizontal="center" wrapText="1"/>
    </xf>
    <xf numFmtId="0" fontId="35" fillId="0" borderId="0" xfId="1" applyFont="1" applyBorder="1" applyAlignment="1">
      <alignment horizontal="center" wrapText="1"/>
    </xf>
    <xf numFmtId="0" fontId="47" fillId="0" borderId="0" xfId="1" applyFont="1" applyBorder="1" applyAlignment="1">
      <alignment vertical="top"/>
    </xf>
    <xf numFmtId="0" fontId="47" fillId="0" borderId="32" xfId="1" applyFont="1" applyBorder="1" applyAlignment="1">
      <alignment wrapText="1"/>
    </xf>
    <xf numFmtId="0" fontId="35" fillId="0" borderId="32" xfId="0" applyFont="1" applyBorder="1" applyAlignment="1">
      <alignment wrapText="1"/>
    </xf>
    <xf numFmtId="0" fontId="35" fillId="0" borderId="32" xfId="1" applyFont="1" applyBorder="1" applyAlignment="1">
      <alignment wrapText="1"/>
    </xf>
    <xf numFmtId="0" fontId="35" fillId="0" borderId="0" xfId="1" applyFont="1" applyBorder="1" applyAlignment="1">
      <alignment wrapText="1"/>
    </xf>
    <xf numFmtId="0" fontId="35" fillId="0" borderId="0" xfId="1" applyFont="1" applyBorder="1" applyAlignment="1"/>
    <xf numFmtId="0" fontId="35" fillId="0" borderId="33" xfId="0" applyFont="1" applyBorder="1" applyAlignment="1">
      <alignment wrapText="1"/>
    </xf>
    <xf numFmtId="0" fontId="47" fillId="0" borderId="0" xfId="0" applyFont="1" applyBorder="1" applyAlignment="1"/>
    <xf numFmtId="0" fontId="47" fillId="0" borderId="0" xfId="0" applyFont="1" applyAlignment="1"/>
    <xf numFmtId="0" fontId="44" fillId="0" borderId="0" xfId="0" applyFont="1" applyBorder="1" applyAlignment="1"/>
    <xf numFmtId="0" fontId="47" fillId="0" borderId="32" xfId="1" applyFont="1" applyBorder="1" applyAlignment="1">
      <alignment horizontal="center" vertical="top" wrapText="1"/>
    </xf>
    <xf numFmtId="0" fontId="47" fillId="28" borderId="32" xfId="1" applyFont="1" applyFill="1" applyBorder="1" applyAlignment="1">
      <alignment horizontal="center" wrapText="1"/>
    </xf>
    <xf numFmtId="0" fontId="47" fillId="28" borderId="32" xfId="1" applyFont="1" applyFill="1" applyBorder="1" applyAlignment="1">
      <alignment wrapText="1"/>
    </xf>
    <xf numFmtId="0" fontId="35" fillId="28" borderId="33" xfId="0" applyFont="1" applyFill="1" applyBorder="1" applyAlignment="1">
      <alignment wrapText="1"/>
    </xf>
    <xf numFmtId="0" fontId="35" fillId="28" borderId="32" xfId="0" applyFont="1" applyFill="1" applyBorder="1" applyAlignment="1">
      <alignment wrapText="1"/>
    </xf>
    <xf numFmtId="0" fontId="34" fillId="0" borderId="0" xfId="0" applyFont="1" applyAlignment="1">
      <alignment horizontal="left" vertical="center"/>
    </xf>
    <xf numFmtId="0" fontId="58" fillId="0" borderId="0" xfId="0" applyFont="1"/>
    <xf numFmtId="0" fontId="35" fillId="0" borderId="0" xfId="1" applyFont="1" applyBorder="1" applyAlignment="1">
      <alignment horizontal="center" vertical="top" wrapText="1"/>
    </xf>
    <xf numFmtId="0" fontId="35" fillId="0" borderId="0" xfId="1" applyFont="1" applyBorder="1" applyAlignment="1">
      <alignment vertical="top"/>
    </xf>
    <xf numFmtId="0" fontId="35" fillId="0" borderId="0" xfId="1" applyFont="1" applyBorder="1" applyAlignment="1">
      <alignment vertical="top" wrapText="1"/>
    </xf>
    <xf numFmtId="0" fontId="47" fillId="0" borderId="0" xfId="1" applyFont="1" applyBorder="1" applyAlignment="1">
      <alignment vertical="top" wrapText="1"/>
    </xf>
    <xf numFmtId="0" fontId="47" fillId="0" borderId="0" xfId="0" applyFont="1" applyAlignment="1">
      <alignment wrapText="1"/>
    </xf>
    <xf numFmtId="0" fontId="47" fillId="0" borderId="0" xfId="1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7" fillId="0" borderId="32" xfId="1" applyFont="1" applyBorder="1" applyAlignment="1">
      <alignment horizontal="left" vertical="top" wrapText="1"/>
    </xf>
    <xf numFmtId="193" fontId="47" fillId="0" borderId="32" xfId="3676" applyNumberFormat="1" applyFont="1" applyBorder="1" applyAlignment="1">
      <alignment horizontal="center" vertical="top" wrapText="1"/>
    </xf>
    <xf numFmtId="43" fontId="47" fillId="0" borderId="32" xfId="3676" applyFont="1" applyBorder="1" applyAlignment="1">
      <alignment horizontal="center" vertical="top" wrapText="1"/>
    </xf>
    <xf numFmtId="43" fontId="47" fillId="0" borderId="32" xfId="3676" applyFont="1" applyBorder="1" applyAlignment="1">
      <alignment vertical="top" wrapText="1"/>
    </xf>
    <xf numFmtId="0" fontId="47" fillId="0" borderId="32" xfId="1" applyFont="1" applyBorder="1" applyAlignment="1">
      <alignment horizontal="right" vertical="top" wrapText="1"/>
    </xf>
    <xf numFmtId="0" fontId="47" fillId="0" borderId="32" xfId="1" applyFont="1" applyBorder="1" applyAlignment="1">
      <alignment vertical="top"/>
    </xf>
    <xf numFmtId="0" fontId="35" fillId="0" borderId="32" xfId="1" applyFont="1" applyBorder="1" applyAlignment="1">
      <alignment horizontal="right" vertical="top" wrapText="1"/>
    </xf>
    <xf numFmtId="0" fontId="35" fillId="0" borderId="32" xfId="1" applyFont="1" applyBorder="1" applyAlignment="1">
      <alignment vertical="top" wrapText="1"/>
    </xf>
    <xf numFmtId="193" fontId="35" fillId="0" borderId="32" xfId="3676" applyNumberFormat="1" applyFont="1" applyBorder="1" applyAlignment="1">
      <alignment horizontal="center" vertical="top" wrapText="1"/>
    </xf>
    <xf numFmtId="43" fontId="35" fillId="0" borderId="32" xfId="3676" applyFont="1" applyBorder="1" applyAlignment="1">
      <alignment horizontal="center" vertical="top" wrapText="1"/>
    </xf>
    <xf numFmtId="43" fontId="35" fillId="0" borderId="32" xfId="3676" applyFont="1" applyBorder="1" applyAlignment="1">
      <alignment vertical="top" wrapText="1"/>
    </xf>
    <xf numFmtId="0" fontId="35" fillId="0" borderId="32" xfId="1" applyFont="1" applyBorder="1" applyAlignment="1">
      <alignment horizontal="left" vertical="top" wrapText="1"/>
    </xf>
    <xf numFmtId="0" fontId="47" fillId="0" borderId="0" xfId="1" applyFont="1" applyBorder="1" applyAlignment="1"/>
    <xf numFmtId="0" fontId="47" fillId="0" borderId="32" xfId="1" applyFont="1" applyBorder="1" applyAlignment="1">
      <alignment vertical="top" wrapText="1"/>
    </xf>
    <xf numFmtId="0" fontId="35" fillId="0" borderId="0" xfId="0" applyFont="1" applyBorder="1" applyAlignment="1">
      <alignment horizontal="left" vertical="center" wrapText="1"/>
    </xf>
    <xf numFmtId="0" fontId="47" fillId="0" borderId="0" xfId="0" applyNumberFormat="1" applyFont="1" applyAlignment="1">
      <alignment horizontal="right" vertical="top" wrapText="1"/>
    </xf>
    <xf numFmtId="0" fontId="47" fillId="0" borderId="0" xfId="1" applyFont="1" applyBorder="1" applyAlignment="1">
      <alignment horizontal="left" wrapText="1"/>
    </xf>
    <xf numFmtId="0" fontId="35" fillId="0" borderId="31" xfId="0" applyFont="1" applyBorder="1" applyAlignment="1">
      <alignment horizontal="center" vertical="center" wrapText="1"/>
    </xf>
    <xf numFmtId="0" fontId="35" fillId="26" borderId="21" xfId="0" applyFont="1" applyFill="1" applyBorder="1" applyAlignment="1">
      <alignment wrapText="1"/>
    </xf>
    <xf numFmtId="0" fontId="35" fillId="0" borderId="0" xfId="0" applyFont="1" applyBorder="1" applyAlignment="1">
      <alignment horizontal="center" wrapText="1"/>
    </xf>
    <xf numFmtId="0" fontId="35" fillId="0" borderId="34" xfId="0" applyFont="1" applyBorder="1" applyAlignment="1">
      <alignment horizontal="center" wrapText="1"/>
    </xf>
    <xf numFmtId="43" fontId="35" fillId="0" borderId="34" xfId="3676" applyFont="1" applyBorder="1" applyAlignment="1">
      <alignment horizontal="center" wrapText="1"/>
    </xf>
    <xf numFmtId="0" fontId="35" fillId="0" borderId="34" xfId="0" applyFont="1" applyBorder="1" applyAlignment="1">
      <alignment horizontal="left" wrapText="1"/>
    </xf>
    <xf numFmtId="0" fontId="47" fillId="0" borderId="34" xfId="0" applyFont="1" applyBorder="1" applyAlignment="1">
      <alignment horizontal="center" wrapText="1"/>
    </xf>
    <xf numFmtId="0" fontId="35" fillId="0" borderId="0" xfId="1" applyFont="1" applyBorder="1" applyAlignment="1">
      <alignment horizontal="left" wrapText="1"/>
    </xf>
    <xf numFmtId="0" fontId="47" fillId="0" borderId="34" xfId="1" applyFont="1" applyBorder="1" applyAlignment="1">
      <alignment horizontal="center" vertical="center" wrapText="1"/>
    </xf>
    <xf numFmtId="0" fontId="35" fillId="0" borderId="34" xfId="1" applyFont="1" applyBorder="1" applyAlignment="1">
      <alignment horizontal="center" wrapText="1"/>
    </xf>
    <xf numFmtId="0" fontId="35" fillId="0" borderId="34" xfId="1" applyFont="1" applyBorder="1" applyAlignment="1">
      <alignment horizontal="left" vertical="center" wrapText="1"/>
    </xf>
    <xf numFmtId="0" fontId="35" fillId="0" borderId="34" xfId="1" applyFont="1" applyBorder="1" applyAlignment="1">
      <alignment horizontal="left" wrapText="1"/>
    </xf>
    <xf numFmtId="0" fontId="47" fillId="0" borderId="0" xfId="1" applyFont="1" applyBorder="1" applyAlignment="1">
      <alignment horizontal="left"/>
    </xf>
    <xf numFmtId="0" fontId="35" fillId="0" borderId="0" xfId="1" applyFont="1" applyBorder="1" applyAlignment="1">
      <alignment horizontal="left"/>
    </xf>
    <xf numFmtId="0" fontId="47" fillId="0" borderId="16" xfId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35" fillId="0" borderId="0" xfId="0" applyFont="1" applyBorder="1" applyAlignment="1"/>
    <xf numFmtId="43" fontId="35" fillId="28" borderId="34" xfId="3676" applyFont="1" applyFill="1" applyBorder="1" applyAlignment="1">
      <alignment horizontal="center" wrapText="1"/>
    </xf>
    <xf numFmtId="0" fontId="47" fillId="30" borderId="29" xfId="0" applyFont="1" applyFill="1" applyBorder="1" applyAlignment="1">
      <alignment horizontal="center" vertical="center"/>
    </xf>
    <xf numFmtId="0" fontId="47" fillId="30" borderId="4" xfId="0" applyFont="1" applyFill="1" applyBorder="1" applyAlignment="1">
      <alignment horizontal="center" vertical="center"/>
    </xf>
    <xf numFmtId="0" fontId="47" fillId="30" borderId="30" xfId="0" applyFont="1" applyFill="1" applyBorder="1" applyAlignment="1">
      <alignment horizontal="center" vertical="center"/>
    </xf>
    <xf numFmtId="0" fontId="47" fillId="30" borderId="29" xfId="0" applyFont="1" applyFill="1" applyBorder="1" applyAlignment="1">
      <alignment horizontal="center" vertical="top"/>
    </xf>
    <xf numFmtId="0" fontId="47" fillId="30" borderId="4" xfId="0" applyFont="1" applyFill="1" applyBorder="1" applyAlignment="1">
      <alignment horizontal="center" vertical="top"/>
    </xf>
    <xf numFmtId="0" fontId="47" fillId="30" borderId="30" xfId="0" applyFont="1" applyFill="1" applyBorder="1" applyAlignment="1">
      <alignment horizontal="center" vertical="top"/>
    </xf>
    <xf numFmtId="0" fontId="32" fillId="0" borderId="0" xfId="0" applyFont="1" applyAlignment="1">
      <alignment horizontal="center"/>
    </xf>
    <xf numFmtId="0" fontId="32" fillId="28" borderId="21" xfId="1557" applyFont="1" applyFill="1" applyBorder="1" applyAlignment="1">
      <alignment horizontal="center" wrapText="1"/>
    </xf>
    <xf numFmtId="0" fontId="34" fillId="26" borderId="0" xfId="0" applyFont="1" applyFill="1" applyAlignment="1">
      <alignment horizontal="left" vertical="top" wrapText="1"/>
    </xf>
    <xf numFmtId="0" fontId="33" fillId="26" borderId="0" xfId="1561" applyFont="1" applyFill="1" applyAlignment="1">
      <alignment horizontal="left" vertical="top" wrapText="1"/>
    </xf>
    <xf numFmtId="0" fontId="47" fillId="0" borderId="0" xfId="0" applyFont="1" applyBorder="1" applyAlignment="1">
      <alignment horizontal="left"/>
    </xf>
    <xf numFmtId="0" fontId="34" fillId="0" borderId="21" xfId="1557" applyFont="1" applyBorder="1" applyAlignment="1">
      <alignment horizontal="center" vertical="top" wrapText="1"/>
    </xf>
    <xf numFmtId="0" fontId="34" fillId="31" borderId="22" xfId="0" applyFont="1" applyFill="1" applyBorder="1" applyAlignment="1">
      <alignment horizontal="center"/>
    </xf>
    <xf numFmtId="0" fontId="34" fillId="31" borderId="24" xfId="0" applyFont="1" applyFill="1" applyBorder="1" applyAlignment="1">
      <alignment horizontal="center"/>
    </xf>
    <xf numFmtId="0" fontId="34" fillId="31" borderId="23" xfId="0" applyFont="1" applyFill="1" applyBorder="1" applyAlignment="1">
      <alignment horizontal="center"/>
    </xf>
    <xf numFmtId="0" fontId="47" fillId="0" borderId="0" xfId="9763" applyFont="1" applyBorder="1" applyAlignment="1">
      <alignment horizontal="left" wrapText="1"/>
    </xf>
    <xf numFmtId="0" fontId="47" fillId="0" borderId="0" xfId="0" applyFont="1" applyBorder="1" applyAlignment="1">
      <alignment horizontal="left" wrapText="1"/>
    </xf>
    <xf numFmtId="0" fontId="35" fillId="0" borderId="21" xfId="0" applyFont="1" applyBorder="1" applyAlignment="1">
      <alignment horizontal="center" vertical="center" wrapText="1"/>
    </xf>
    <xf numFmtId="0" fontId="49" fillId="0" borderId="0" xfId="0" applyFont="1" applyAlignment="1">
      <alignment horizontal="left" vertical="top"/>
    </xf>
    <xf numFmtId="0" fontId="47" fillId="0" borderId="0" xfId="0" applyNumberFormat="1" applyFont="1" applyAlignment="1">
      <alignment horizontal="left" vertical="top" wrapText="1"/>
    </xf>
    <xf numFmtId="0" fontId="47" fillId="0" borderId="0" xfId="9763" applyFont="1" applyBorder="1" applyAlignment="1">
      <alignment horizontal="left" vertical="top" wrapText="1"/>
    </xf>
    <xf numFmtId="0" fontId="35" fillId="0" borderId="21" xfId="2499" applyFont="1" applyBorder="1" applyAlignment="1">
      <alignment horizontal="center" vertical="top" wrapText="1"/>
    </xf>
    <xf numFmtId="0" fontId="35" fillId="0" borderId="15" xfId="2499" applyFont="1" applyBorder="1" applyAlignment="1">
      <alignment horizontal="center" vertical="top" wrapText="1"/>
    </xf>
    <xf numFmtId="0" fontId="47" fillId="0" borderId="22" xfId="0" applyFont="1" applyBorder="1" applyAlignment="1">
      <alignment horizontal="center"/>
    </xf>
    <xf numFmtId="0" fontId="47" fillId="0" borderId="24" xfId="0" applyFont="1" applyBorder="1" applyAlignment="1">
      <alignment horizontal="center"/>
    </xf>
    <xf numFmtId="0" fontId="47" fillId="0" borderId="23" xfId="0" applyFont="1" applyBorder="1" applyAlignment="1">
      <alignment horizontal="center"/>
    </xf>
    <xf numFmtId="0" fontId="35" fillId="0" borderId="22" xfId="1557" applyFont="1" applyBorder="1" applyAlignment="1">
      <alignment horizontal="center" vertical="top" wrapText="1"/>
    </xf>
    <xf numFmtId="0" fontId="35" fillId="0" borderId="23" xfId="1557" applyFont="1" applyBorder="1" applyAlignment="1">
      <alignment horizontal="center" vertical="top" wrapText="1"/>
    </xf>
    <xf numFmtId="0" fontId="47" fillId="28" borderId="21" xfId="1557" applyFont="1" applyFill="1" applyBorder="1" applyAlignment="1">
      <alignment horizontal="center" vertical="top" wrapText="1"/>
    </xf>
    <xf numFmtId="0" fontId="35" fillId="0" borderId="21" xfId="1557" applyFont="1" applyBorder="1" applyAlignment="1">
      <alignment horizontal="center" vertical="top" wrapText="1"/>
    </xf>
    <xf numFmtId="0" fontId="35" fillId="0" borderId="25" xfId="1557" applyFont="1" applyBorder="1" applyAlignment="1">
      <alignment horizontal="center" vertical="top" wrapText="1"/>
    </xf>
    <xf numFmtId="0" fontId="35" fillId="0" borderId="26" xfId="1557" applyFont="1" applyBorder="1" applyAlignment="1">
      <alignment horizontal="center" vertical="top" wrapText="1"/>
    </xf>
    <xf numFmtId="0" fontId="35" fillId="0" borderId="27" xfId="1557" applyFont="1" applyBorder="1" applyAlignment="1">
      <alignment horizontal="center" vertical="top" wrapText="1"/>
    </xf>
    <xf numFmtId="0" fontId="35" fillId="0" borderId="28" xfId="1557" applyFont="1" applyBorder="1" applyAlignment="1">
      <alignment horizontal="center" vertical="top" wrapText="1"/>
    </xf>
    <xf numFmtId="0" fontId="53" fillId="0" borderId="21" xfId="9763" applyFont="1" applyBorder="1" applyAlignment="1">
      <alignment horizontal="center" vertical="top" wrapText="1"/>
    </xf>
    <xf numFmtId="0" fontId="47" fillId="0" borderId="22" xfId="9763" applyFont="1" applyBorder="1" applyAlignment="1">
      <alignment horizontal="center"/>
    </xf>
    <xf numFmtId="0" fontId="47" fillId="0" borderId="24" xfId="9763" applyFont="1" applyBorder="1" applyAlignment="1">
      <alignment horizontal="center"/>
    </xf>
    <xf numFmtId="0" fontId="47" fillId="0" borderId="23" xfId="9763" applyFont="1" applyBorder="1" applyAlignment="1">
      <alignment horizontal="center"/>
    </xf>
    <xf numFmtId="0" fontId="35" fillId="0" borderId="21" xfId="0" applyFont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top" wrapText="1"/>
    </xf>
    <xf numFmtId="0" fontId="35" fillId="0" borderId="12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Alignment="1">
      <alignment horizontal="left"/>
    </xf>
    <xf numFmtId="0" fontId="44" fillId="0" borderId="16" xfId="0" applyFont="1" applyBorder="1" applyAlignment="1">
      <alignment horizontal="left"/>
    </xf>
    <xf numFmtId="0" fontId="34" fillId="0" borderId="15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5" xfId="0" applyNumberFormat="1" applyFont="1" applyBorder="1" applyAlignment="1">
      <alignment horizontal="center" vertical="center" wrapText="1"/>
    </xf>
    <xf numFmtId="0" fontId="34" fillId="0" borderId="12" xfId="0" applyNumberFormat="1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47" fillId="0" borderId="0" xfId="0" applyFont="1" applyBorder="1" applyAlignment="1">
      <alignment horizontal="left" vertical="center" wrapText="1"/>
    </xf>
    <xf numFmtId="0" fontId="47" fillId="27" borderId="31" xfId="0" applyFont="1" applyFill="1" applyBorder="1" applyAlignment="1">
      <alignment horizontal="left" vertical="top" wrapText="1"/>
    </xf>
    <xf numFmtId="0" fontId="56" fillId="27" borderId="31" xfId="0" applyFont="1" applyFill="1" applyBorder="1" applyAlignment="1">
      <alignment horizontal="left" vertical="top" wrapText="1"/>
    </xf>
    <xf numFmtId="0" fontId="35" fillId="0" borderId="0" xfId="0" applyFont="1" applyAlignment="1">
      <alignment horizontal="right" vertical="top" wrapText="1"/>
    </xf>
    <xf numFmtId="0" fontId="44" fillId="0" borderId="0" xfId="1" applyFont="1" applyBorder="1" applyAlignment="1">
      <alignment horizontal="center" vertical="top" wrapText="1"/>
    </xf>
    <xf numFmtId="0" fontId="35" fillId="0" borderId="15" xfId="1" applyFont="1" applyBorder="1" applyAlignment="1">
      <alignment horizontal="center" vertical="top" wrapText="1"/>
    </xf>
    <xf numFmtId="0" fontId="35" fillId="0" borderId="12" xfId="1" applyFont="1" applyBorder="1" applyAlignment="1">
      <alignment horizontal="center" vertical="top" wrapText="1"/>
    </xf>
    <xf numFmtId="0" fontId="35" fillId="0" borderId="29" xfId="1" applyFont="1" applyBorder="1" applyAlignment="1">
      <alignment horizontal="center" vertical="top" wrapText="1"/>
    </xf>
    <xf numFmtId="0" fontId="35" fillId="0" borderId="4" xfId="1" applyFont="1" applyBorder="1" applyAlignment="1">
      <alignment horizontal="center" vertical="top" wrapText="1"/>
    </xf>
    <xf numFmtId="0" fontId="35" fillId="0" borderId="30" xfId="1" applyFont="1" applyBorder="1" applyAlignment="1">
      <alignment horizontal="center" vertical="top" wrapText="1"/>
    </xf>
    <xf numFmtId="0" fontId="47" fillId="30" borderId="29" xfId="1" applyFont="1" applyFill="1" applyBorder="1" applyAlignment="1">
      <alignment horizontal="left" vertical="top" wrapText="1"/>
    </xf>
    <xf numFmtId="0" fontId="47" fillId="30" borderId="4" xfId="1" applyFont="1" applyFill="1" applyBorder="1" applyAlignment="1">
      <alignment horizontal="left" vertical="top" wrapText="1"/>
    </xf>
    <xf numFmtId="0" fontId="47" fillId="30" borderId="30" xfId="1" applyFont="1" applyFill="1" applyBorder="1" applyAlignment="1">
      <alignment horizontal="left" vertical="top" wrapText="1"/>
    </xf>
    <xf numFmtId="0" fontId="47" fillId="0" borderId="15" xfId="0" applyFont="1" applyBorder="1" applyAlignment="1">
      <alignment horizontal="center" vertical="top" wrapText="1"/>
    </xf>
    <xf numFmtId="0" fontId="47" fillId="0" borderId="12" xfId="0" applyFont="1" applyBorder="1" applyAlignment="1">
      <alignment horizontal="center" vertical="top" wrapText="1"/>
    </xf>
    <xf numFmtId="0" fontId="47" fillId="0" borderId="15" xfId="1557" applyFont="1" applyBorder="1" applyAlignment="1">
      <alignment horizontal="center" vertical="top" wrapText="1"/>
    </xf>
    <xf numFmtId="0" fontId="47" fillId="0" borderId="12" xfId="1557" applyFont="1" applyBorder="1" applyAlignment="1">
      <alignment horizontal="center" vertical="top" wrapText="1"/>
    </xf>
    <xf numFmtId="0" fontId="47" fillId="0" borderId="0" xfId="0" applyNumberFormat="1" applyFont="1" applyAlignment="1">
      <alignment horizontal="right" vertical="top" wrapText="1"/>
    </xf>
    <xf numFmtId="0" fontId="59" fillId="0" borderId="0" xfId="1" applyFont="1" applyBorder="1" applyAlignment="1">
      <alignment horizontal="left" wrapText="1"/>
    </xf>
    <xf numFmtId="0" fontId="47" fillId="0" borderId="0" xfId="1" applyFont="1" applyBorder="1" applyAlignment="1">
      <alignment horizontal="left" wrapText="1"/>
    </xf>
    <xf numFmtId="0" fontId="47" fillId="0" borderId="32" xfId="1" applyFont="1" applyBorder="1" applyAlignment="1">
      <alignment horizontal="center" vertical="top" wrapText="1"/>
    </xf>
    <xf numFmtId="0" fontId="47" fillId="0" borderId="33" xfId="1" applyFont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47" fillId="0" borderId="32" xfId="1" applyFont="1" applyBorder="1" applyAlignment="1">
      <alignment horizontal="center" wrapText="1"/>
    </xf>
    <xf numFmtId="0" fontId="47" fillId="0" borderId="15" xfId="1" applyFont="1" applyBorder="1" applyAlignment="1">
      <alignment horizontal="center" vertical="center" wrapText="1"/>
    </xf>
    <xf numFmtId="0" fontId="47" fillId="0" borderId="12" xfId="1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top" wrapText="1"/>
    </xf>
    <xf numFmtId="0" fontId="35" fillId="0" borderId="29" xfId="0" applyFont="1" applyBorder="1" applyAlignment="1">
      <alignment horizontal="center" vertical="top" wrapText="1"/>
    </xf>
    <xf numFmtId="0" fontId="35" fillId="0" borderId="4" xfId="0" applyFont="1" applyBorder="1" applyAlignment="1">
      <alignment horizontal="center" vertical="top" wrapText="1"/>
    </xf>
    <xf numFmtId="0" fontId="35" fillId="0" borderId="30" xfId="0" applyFont="1" applyBorder="1" applyAlignment="1">
      <alignment horizontal="center" vertical="top" wrapText="1"/>
    </xf>
  </cellXfs>
  <cellStyles count="9769">
    <cellStyle name="20% - Accent1" xfId="3"/>
    <cellStyle name="20% - Accent1 2" xfId="2502"/>
    <cellStyle name="20% - Accent1 3" xfId="2503"/>
    <cellStyle name="20% - Accent1 4" xfId="2504"/>
    <cellStyle name="20% - Accent1 5" xfId="2505"/>
    <cellStyle name="20% - Accent1 6" xfId="2506"/>
    <cellStyle name="20% - Accent1 7" xfId="2507"/>
    <cellStyle name="20% - Accent1 8" xfId="3681"/>
    <cellStyle name="20% - Accent1__2.2-1" xfId="2508"/>
    <cellStyle name="20% - Accent2" xfId="4"/>
    <cellStyle name="20% - Accent2 2" xfId="2509"/>
    <cellStyle name="20% - Accent2 3" xfId="2510"/>
    <cellStyle name="20% - Accent2 4" xfId="2511"/>
    <cellStyle name="20% - Accent2 5" xfId="2512"/>
    <cellStyle name="20% - Accent2 6" xfId="2513"/>
    <cellStyle name="20% - Accent2 7" xfId="2514"/>
    <cellStyle name="20% - Accent2 8" xfId="3682"/>
    <cellStyle name="20% - Accent2__2.2-1" xfId="2515"/>
    <cellStyle name="20% - Accent3" xfId="5"/>
    <cellStyle name="20% - Accent3 2" xfId="2516"/>
    <cellStyle name="20% - Accent3 3" xfId="2517"/>
    <cellStyle name="20% - Accent3 4" xfId="2518"/>
    <cellStyle name="20% - Accent3 5" xfId="2519"/>
    <cellStyle name="20% - Accent3 6" xfId="2520"/>
    <cellStyle name="20% - Accent3 7" xfId="2521"/>
    <cellStyle name="20% - Accent3 8" xfId="3683"/>
    <cellStyle name="20% - Accent3__2.2-1" xfId="2522"/>
    <cellStyle name="20% - Accent4" xfId="6"/>
    <cellStyle name="20% - Accent4 2" xfId="2523"/>
    <cellStyle name="20% - Accent4 3" xfId="2524"/>
    <cellStyle name="20% - Accent4 4" xfId="2525"/>
    <cellStyle name="20% - Accent4 5" xfId="2526"/>
    <cellStyle name="20% - Accent4 6" xfId="2527"/>
    <cellStyle name="20% - Accent4 7" xfId="2528"/>
    <cellStyle name="20% - Accent4 8" xfId="3684"/>
    <cellStyle name="20% - Accent4__2.2-1" xfId="2529"/>
    <cellStyle name="20% - Accent5" xfId="7"/>
    <cellStyle name="20% - Accent5 2" xfId="2530"/>
    <cellStyle name="20% - Accent5 3" xfId="2531"/>
    <cellStyle name="20% - Accent5 4" xfId="2532"/>
    <cellStyle name="20% - Accent5 5" xfId="2533"/>
    <cellStyle name="20% - Accent5 6" xfId="2534"/>
    <cellStyle name="20% - Accent5 7" xfId="2535"/>
    <cellStyle name="20% - Accent5 8" xfId="3685"/>
    <cellStyle name="20% - Accent5__2.2-1" xfId="2536"/>
    <cellStyle name="20% - Accent6" xfId="8"/>
    <cellStyle name="20% - Accent6 2" xfId="2537"/>
    <cellStyle name="20% - Accent6 3" xfId="2538"/>
    <cellStyle name="20% - Accent6 4" xfId="2539"/>
    <cellStyle name="20% - Accent6 5" xfId="2540"/>
    <cellStyle name="20% - Accent6 6" xfId="2541"/>
    <cellStyle name="20% - Accent6 7" xfId="2542"/>
    <cellStyle name="20% - Accent6 8" xfId="3686"/>
    <cellStyle name="20% - Accent6__2.2-1" xfId="2543"/>
    <cellStyle name="20% - ส่วนที่ถูกเน้น1 2" xfId="2544"/>
    <cellStyle name="20% - ส่วนที่ถูกเน้น2 2" xfId="2545"/>
    <cellStyle name="20% - ส่วนที่ถูกเน้น3 2" xfId="2546"/>
    <cellStyle name="20% - ส่วนที่ถูกเน้น4 2" xfId="2547"/>
    <cellStyle name="20% - ส่วนที่ถูกเน้น5 2" xfId="2548"/>
    <cellStyle name="20% - ส่วนที่ถูกเน้น6 2" xfId="2549"/>
    <cellStyle name="40% - Accent1" xfId="9"/>
    <cellStyle name="40% - Accent1 2" xfId="2550"/>
    <cellStyle name="40% - Accent1 3" xfId="2551"/>
    <cellStyle name="40% - Accent1 4" xfId="2552"/>
    <cellStyle name="40% - Accent1 5" xfId="2553"/>
    <cellStyle name="40% - Accent1 6" xfId="2554"/>
    <cellStyle name="40% - Accent1 7" xfId="2555"/>
    <cellStyle name="40% - Accent1 8" xfId="3687"/>
    <cellStyle name="40% - Accent1__2.2-1" xfId="2556"/>
    <cellStyle name="40% - Accent2" xfId="10"/>
    <cellStyle name="40% - Accent2 2" xfId="2557"/>
    <cellStyle name="40% - Accent2 3" xfId="2558"/>
    <cellStyle name="40% - Accent2 4" xfId="2559"/>
    <cellStyle name="40% - Accent2 5" xfId="2560"/>
    <cellStyle name="40% - Accent2 6" xfId="2561"/>
    <cellStyle name="40% - Accent2 7" xfId="2562"/>
    <cellStyle name="40% - Accent2 8" xfId="3688"/>
    <cellStyle name="40% - Accent2__2.2-1" xfId="2563"/>
    <cellStyle name="40% - Accent3" xfId="11"/>
    <cellStyle name="40% - Accent3 2" xfId="2564"/>
    <cellStyle name="40% - Accent3 3" xfId="2565"/>
    <cellStyle name="40% - Accent3 4" xfId="2566"/>
    <cellStyle name="40% - Accent3 5" xfId="2567"/>
    <cellStyle name="40% - Accent3 6" xfId="2568"/>
    <cellStyle name="40% - Accent3 7" xfId="2569"/>
    <cellStyle name="40% - Accent3 8" xfId="3689"/>
    <cellStyle name="40% - Accent3__2.2-1" xfId="2570"/>
    <cellStyle name="40% - Accent4" xfId="12"/>
    <cellStyle name="40% - Accent4 2" xfId="2571"/>
    <cellStyle name="40% - Accent4 3" xfId="2572"/>
    <cellStyle name="40% - Accent4 4" xfId="2573"/>
    <cellStyle name="40% - Accent4 5" xfId="2574"/>
    <cellStyle name="40% - Accent4 6" xfId="2575"/>
    <cellStyle name="40% - Accent4 7" xfId="2576"/>
    <cellStyle name="40% - Accent4 8" xfId="3690"/>
    <cellStyle name="40% - Accent4__2.2-1" xfId="2577"/>
    <cellStyle name="40% - Accent5" xfId="13"/>
    <cellStyle name="40% - Accent5 2" xfId="2578"/>
    <cellStyle name="40% - Accent5 3" xfId="2579"/>
    <cellStyle name="40% - Accent5 4" xfId="2580"/>
    <cellStyle name="40% - Accent5 5" xfId="2581"/>
    <cellStyle name="40% - Accent5 6" xfId="2582"/>
    <cellStyle name="40% - Accent5 7" xfId="2583"/>
    <cellStyle name="40% - Accent5 8" xfId="3691"/>
    <cellStyle name="40% - Accent5__2.2-1" xfId="2584"/>
    <cellStyle name="40% - Accent6" xfId="14"/>
    <cellStyle name="40% - Accent6 2" xfId="2585"/>
    <cellStyle name="40% - Accent6 3" xfId="2586"/>
    <cellStyle name="40% - Accent6 4" xfId="2587"/>
    <cellStyle name="40% - Accent6 5" xfId="2588"/>
    <cellStyle name="40% - Accent6 6" xfId="2589"/>
    <cellStyle name="40% - Accent6 7" xfId="2590"/>
    <cellStyle name="40% - Accent6 8" xfId="3692"/>
    <cellStyle name="40% - Accent6__2.2-1" xfId="2591"/>
    <cellStyle name="40% - ส่วนที่ถูกเน้น1 2" xfId="2592"/>
    <cellStyle name="40% - ส่วนที่ถูกเน้น2 2" xfId="2593"/>
    <cellStyle name="40% - ส่วนที่ถูกเน้น3 2" xfId="2594"/>
    <cellStyle name="40% - ส่วนที่ถูกเน้น4 2" xfId="2595"/>
    <cellStyle name="40% - ส่วนที่ถูกเน้น5 2" xfId="2596"/>
    <cellStyle name="40% - ส่วนที่ถูกเน้น6 2" xfId="2597"/>
    <cellStyle name="60% - Accent1" xfId="15"/>
    <cellStyle name="60% - Accent1 2" xfId="2598"/>
    <cellStyle name="60% - Accent1 3" xfId="2599"/>
    <cellStyle name="60% - Accent1 4" xfId="2600"/>
    <cellStyle name="60% - Accent1 5" xfId="2601"/>
    <cellStyle name="60% - Accent1 6" xfId="2602"/>
    <cellStyle name="60% - Accent1 7" xfId="2603"/>
    <cellStyle name="60% - Accent1 8" xfId="3693"/>
    <cellStyle name="60% - Accent2" xfId="16"/>
    <cellStyle name="60% - Accent2 2" xfId="2604"/>
    <cellStyle name="60% - Accent2 3" xfId="2605"/>
    <cellStyle name="60% - Accent2 4" xfId="2606"/>
    <cellStyle name="60% - Accent2 5" xfId="2607"/>
    <cellStyle name="60% - Accent2 6" xfId="2608"/>
    <cellStyle name="60% - Accent2 7" xfId="2609"/>
    <cellStyle name="60% - Accent2 8" xfId="3694"/>
    <cellStyle name="60% - Accent3" xfId="17"/>
    <cellStyle name="60% - Accent3 2" xfId="2610"/>
    <cellStyle name="60% - Accent3 3" xfId="2611"/>
    <cellStyle name="60% - Accent3 4" xfId="2612"/>
    <cellStyle name="60% - Accent3 5" xfId="2613"/>
    <cellStyle name="60% - Accent3 6" xfId="2614"/>
    <cellStyle name="60% - Accent3 7" xfId="2615"/>
    <cellStyle name="60% - Accent3 8" xfId="3695"/>
    <cellStyle name="60% - Accent4" xfId="18"/>
    <cellStyle name="60% - Accent4 2" xfId="2616"/>
    <cellStyle name="60% - Accent4 3" xfId="2617"/>
    <cellStyle name="60% - Accent4 4" xfId="2618"/>
    <cellStyle name="60% - Accent4 5" xfId="2619"/>
    <cellStyle name="60% - Accent4 6" xfId="2620"/>
    <cellStyle name="60% - Accent4 7" xfId="2621"/>
    <cellStyle name="60% - Accent4 8" xfId="3696"/>
    <cellStyle name="60% - Accent5" xfId="19"/>
    <cellStyle name="60% - Accent5 2" xfId="2622"/>
    <cellStyle name="60% - Accent5 3" xfId="2623"/>
    <cellStyle name="60% - Accent5 4" xfId="2624"/>
    <cellStyle name="60% - Accent5 5" xfId="2625"/>
    <cellStyle name="60% - Accent5 6" xfId="2626"/>
    <cellStyle name="60% - Accent5 7" xfId="2627"/>
    <cellStyle name="60% - Accent5 8" xfId="3697"/>
    <cellStyle name="60% - Accent6" xfId="20"/>
    <cellStyle name="60% - Accent6 2" xfId="2628"/>
    <cellStyle name="60% - Accent6 3" xfId="2629"/>
    <cellStyle name="60% - Accent6 4" xfId="2630"/>
    <cellStyle name="60% - Accent6 5" xfId="2631"/>
    <cellStyle name="60% - Accent6 6" xfId="2632"/>
    <cellStyle name="60% - Accent6 7" xfId="2633"/>
    <cellStyle name="60% - Accent6 8" xfId="3698"/>
    <cellStyle name="75" xfId="21"/>
    <cellStyle name="Accent1" xfId="22"/>
    <cellStyle name="Accent1 2" xfId="2634"/>
    <cellStyle name="Accent1 3" xfId="2635"/>
    <cellStyle name="Accent1 4" xfId="2636"/>
    <cellStyle name="Accent1 5" xfId="2637"/>
    <cellStyle name="Accent1 6" xfId="2638"/>
    <cellStyle name="Accent1 7" xfId="2639"/>
    <cellStyle name="Accent1 8" xfId="3699"/>
    <cellStyle name="Accent2" xfId="23"/>
    <cellStyle name="Accent2 2" xfId="2640"/>
    <cellStyle name="Accent2 3" xfId="2641"/>
    <cellStyle name="Accent2 4" xfId="2642"/>
    <cellStyle name="Accent2 5" xfId="2643"/>
    <cellStyle name="Accent2 6" xfId="2644"/>
    <cellStyle name="Accent2 7" xfId="2645"/>
    <cellStyle name="Accent2 8" xfId="3700"/>
    <cellStyle name="Accent3" xfId="24"/>
    <cellStyle name="Accent3 2" xfId="2646"/>
    <cellStyle name="Accent3 3" xfId="2647"/>
    <cellStyle name="Accent3 4" xfId="2648"/>
    <cellStyle name="Accent3 5" xfId="2649"/>
    <cellStyle name="Accent3 6" xfId="2650"/>
    <cellStyle name="Accent3 7" xfId="2651"/>
    <cellStyle name="Accent3 8" xfId="3701"/>
    <cellStyle name="Accent4" xfId="25"/>
    <cellStyle name="Accent4 2" xfId="2652"/>
    <cellStyle name="Accent4 3" xfId="2653"/>
    <cellStyle name="Accent4 4" xfId="2654"/>
    <cellStyle name="Accent4 5" xfId="2655"/>
    <cellStyle name="Accent4 6" xfId="2656"/>
    <cellStyle name="Accent4 7" xfId="2657"/>
    <cellStyle name="Accent4 8" xfId="3702"/>
    <cellStyle name="Accent5" xfId="26"/>
    <cellStyle name="Accent5 2" xfId="2658"/>
    <cellStyle name="Accent5 3" xfId="2659"/>
    <cellStyle name="Accent5 4" xfId="2660"/>
    <cellStyle name="Accent5 5" xfId="2661"/>
    <cellStyle name="Accent5 6" xfId="2662"/>
    <cellStyle name="Accent5 7" xfId="2663"/>
    <cellStyle name="Accent5 8" xfId="3703"/>
    <cellStyle name="Accent6" xfId="27"/>
    <cellStyle name="Accent6 2" xfId="2664"/>
    <cellStyle name="Accent6 3" xfId="2665"/>
    <cellStyle name="Accent6 4" xfId="2666"/>
    <cellStyle name="Accent6 5" xfId="2667"/>
    <cellStyle name="Accent6 6" xfId="2668"/>
    <cellStyle name="Accent6 7" xfId="2669"/>
    <cellStyle name="Accent6 8" xfId="3704"/>
    <cellStyle name="Bad" xfId="28"/>
    <cellStyle name="Bad 2" xfId="2670"/>
    <cellStyle name="Bad 3" xfId="2671"/>
    <cellStyle name="Bad 4" xfId="2672"/>
    <cellStyle name="Bad 5" xfId="2673"/>
    <cellStyle name="Bad 6" xfId="2674"/>
    <cellStyle name="Bad 7" xfId="2675"/>
    <cellStyle name="Bad 8" xfId="3705"/>
    <cellStyle name="Calculation" xfId="29"/>
    <cellStyle name="Calculation 2" xfId="2676"/>
    <cellStyle name="Calculation 3" xfId="2677"/>
    <cellStyle name="Calculation 4" xfId="2678"/>
    <cellStyle name="Calculation 5" xfId="2679"/>
    <cellStyle name="Calculation 6" xfId="2680"/>
    <cellStyle name="Calculation 7" xfId="2681"/>
    <cellStyle name="Calculation 8" xfId="3706"/>
    <cellStyle name="category" xfId="2682"/>
    <cellStyle name="Check Cell" xfId="30"/>
    <cellStyle name="Check Cell 2" xfId="2683"/>
    <cellStyle name="Check Cell 3" xfId="2684"/>
    <cellStyle name="Check Cell 4" xfId="2685"/>
    <cellStyle name="Check Cell 5" xfId="2686"/>
    <cellStyle name="Check Cell 6" xfId="2687"/>
    <cellStyle name="Check Cell 7" xfId="2688"/>
    <cellStyle name="Check Cell 8" xfId="3707"/>
    <cellStyle name="Comma 10" xfId="31"/>
    <cellStyle name="Comma 10 2" xfId="3708"/>
    <cellStyle name="Comma 10 3" xfId="3709"/>
    <cellStyle name="Comma 11" xfId="32"/>
    <cellStyle name="Comma 11 2" xfId="33"/>
    <cellStyle name="Comma 11 2 2" xfId="2689"/>
    <cellStyle name="Comma 11 2 2 2" xfId="3710"/>
    <cellStyle name="Comma 11 2 2 3" xfId="3711"/>
    <cellStyle name="Comma 11 2 3" xfId="3712"/>
    <cellStyle name="Comma 11 2 3 2" xfId="3713"/>
    <cellStyle name="Comma 11 2 3 3" xfId="3714"/>
    <cellStyle name="Comma 11 2 4" xfId="3715"/>
    <cellStyle name="Comma 11 2 4 2" xfId="3716"/>
    <cellStyle name="Comma 11 2 4 3" xfId="3717"/>
    <cellStyle name="Comma 11 2 5" xfId="3718"/>
    <cellStyle name="Comma 11 2 5 2" xfId="3719"/>
    <cellStyle name="Comma 11 2 5 3" xfId="3720"/>
    <cellStyle name="Comma 11 2 6" xfId="3721"/>
    <cellStyle name="Comma 11 2 6 2" xfId="3722"/>
    <cellStyle name="Comma 11 2 6 3" xfId="3723"/>
    <cellStyle name="Comma 11 2 7" xfId="3724"/>
    <cellStyle name="Comma 11 2 8" xfId="3725"/>
    <cellStyle name="Comma 11 3" xfId="3726"/>
    <cellStyle name="Comma 11 4" xfId="3727"/>
    <cellStyle name="Comma 12" xfId="34"/>
    <cellStyle name="Comma 12 2" xfId="2690"/>
    <cellStyle name="Comma 12 3" xfId="2691"/>
    <cellStyle name="Comma 12 3 2" xfId="2692"/>
    <cellStyle name="Comma 12 4" xfId="3728"/>
    <cellStyle name="Comma 13" xfId="35"/>
    <cellStyle name="Comma 14" xfId="36"/>
    <cellStyle name="Comma 14 2" xfId="2693"/>
    <cellStyle name="Comma 14 3" xfId="2694"/>
    <cellStyle name="Comma 14 4" xfId="2695"/>
    <cellStyle name="Comma 14 5" xfId="3729"/>
    <cellStyle name="Comma 14 6" xfId="3730"/>
    <cellStyle name="Comma 15" xfId="37"/>
    <cellStyle name="Comma 15 2" xfId="2696"/>
    <cellStyle name="Comma 15 2 2" xfId="2697"/>
    <cellStyle name="Comma 15 2 2 2" xfId="2698"/>
    <cellStyle name="Comma 15 2 3" xfId="2699"/>
    <cellStyle name="Comma 15 2 3 2" xfId="3731"/>
    <cellStyle name="Comma 15 2 4" xfId="3732"/>
    <cellStyle name="Comma 15 2 5" xfId="3733"/>
    <cellStyle name="Comma 15 2 6" xfId="3734"/>
    <cellStyle name="Comma 15 3" xfId="2700"/>
    <cellStyle name="Comma 15 3 2" xfId="2701"/>
    <cellStyle name="Comma 15 4" xfId="3735"/>
    <cellStyle name="Comma 15 5" xfId="3736"/>
    <cellStyle name="Comma 15 6" xfId="3737"/>
    <cellStyle name="Comma 16" xfId="38"/>
    <cellStyle name="Comma 16 2" xfId="3738"/>
    <cellStyle name="Comma 16 3" xfId="3739"/>
    <cellStyle name="Comma 16 4" xfId="3740"/>
    <cellStyle name="Comma 16 5" xfId="3741"/>
    <cellStyle name="Comma 16 6" xfId="3742"/>
    <cellStyle name="Comma 17" xfId="3672"/>
    <cellStyle name="Comma 17 2" xfId="3743"/>
    <cellStyle name="Comma 18" xfId="3674"/>
    <cellStyle name="Comma 19" xfId="3744"/>
    <cellStyle name="Comma 2" xfId="39"/>
    <cellStyle name="Comma 2 10" xfId="40"/>
    <cellStyle name="Comma 2 10 2" xfId="3745"/>
    <cellStyle name="Comma 2 10 3" xfId="3746"/>
    <cellStyle name="Comma 2 11" xfId="41"/>
    <cellStyle name="Comma 2 11 2" xfId="3747"/>
    <cellStyle name="Comma 2 11 3" xfId="3748"/>
    <cellStyle name="Comma 2 12" xfId="42"/>
    <cellStyle name="Comma 2 12 2" xfId="3749"/>
    <cellStyle name="Comma 2 12 3" xfId="3750"/>
    <cellStyle name="Comma 2 13" xfId="43"/>
    <cellStyle name="Comma 2 13 2" xfId="3751"/>
    <cellStyle name="Comma 2 13 3" xfId="3752"/>
    <cellStyle name="Comma 2 14" xfId="44"/>
    <cellStyle name="Comma 2 14 2" xfId="3753"/>
    <cellStyle name="Comma 2 14 3" xfId="3754"/>
    <cellStyle name="Comma 2 15" xfId="45"/>
    <cellStyle name="Comma 2 15 2" xfId="3755"/>
    <cellStyle name="Comma 2 15 3" xfId="3756"/>
    <cellStyle name="Comma 2 16" xfId="46"/>
    <cellStyle name="Comma 2 16 2" xfId="3757"/>
    <cellStyle name="Comma 2 16 3" xfId="3758"/>
    <cellStyle name="Comma 2 17" xfId="47"/>
    <cellStyle name="Comma 2 17 2" xfId="3759"/>
    <cellStyle name="Comma 2 17 3" xfId="3760"/>
    <cellStyle name="Comma 2 18" xfId="48"/>
    <cellStyle name="Comma 2 18 2" xfId="3761"/>
    <cellStyle name="Comma 2 18 3" xfId="3762"/>
    <cellStyle name="Comma 2 19" xfId="49"/>
    <cellStyle name="Comma 2 19 2" xfId="50"/>
    <cellStyle name="Comma 2 19 2 2" xfId="3763"/>
    <cellStyle name="Comma 2 19 2 3" xfId="3764"/>
    <cellStyle name="Comma 2 19 3" xfId="3765"/>
    <cellStyle name="Comma 2 19 4" xfId="3766"/>
    <cellStyle name="Comma 2 19 5" xfId="3767"/>
    <cellStyle name="Comma 2 19 6" xfId="3768"/>
    <cellStyle name="Comma 2 19 7" xfId="3769"/>
    <cellStyle name="Comma 2 19 8" xfId="3770"/>
    <cellStyle name="Comma 2 19 9" xfId="3771"/>
    <cellStyle name="Comma 2 2" xfId="51"/>
    <cellStyle name="Comma 2 2 10" xfId="52"/>
    <cellStyle name="Comma 2 2 10 2" xfId="2702"/>
    <cellStyle name="Comma 2 2 10 3" xfId="2703"/>
    <cellStyle name="Comma 2 2 10 3 2" xfId="3772"/>
    <cellStyle name="Comma 2 2 10 3 3" xfId="3773"/>
    <cellStyle name="Comma 2 2 10 4" xfId="2704"/>
    <cellStyle name="Comma 2 2 11" xfId="53"/>
    <cellStyle name="Comma 2 2 11 2" xfId="3774"/>
    <cellStyle name="Comma 2 2 11 3" xfId="3775"/>
    <cellStyle name="Comma 2 2 12" xfId="54"/>
    <cellStyle name="Comma 2 2 12 2" xfId="3776"/>
    <cellStyle name="Comma 2 2 12 3" xfId="3777"/>
    <cellStyle name="Comma 2 2 13" xfId="55"/>
    <cellStyle name="Comma 2 2 13 2" xfId="3778"/>
    <cellStyle name="Comma 2 2 13 3" xfId="3779"/>
    <cellStyle name="Comma 2 2 14" xfId="56"/>
    <cellStyle name="Comma 2 2 14 2" xfId="3780"/>
    <cellStyle name="Comma 2 2 14 3" xfId="3781"/>
    <cellStyle name="Comma 2 2 15" xfId="2705"/>
    <cellStyle name="Comma 2 2 15 2" xfId="3782"/>
    <cellStyle name="Comma 2 2 15 3" xfId="3783"/>
    <cellStyle name="Comma 2 2 16" xfId="2706"/>
    <cellStyle name="Comma 2 2 16 2" xfId="3784"/>
    <cellStyle name="Comma 2 2 16 3" xfId="3785"/>
    <cellStyle name="Comma 2 2 17" xfId="2707"/>
    <cellStyle name="Comma 2 2 17 2" xfId="3786"/>
    <cellStyle name="Comma 2 2 17 3" xfId="3787"/>
    <cellStyle name="Comma 2 2 18" xfId="2708"/>
    <cellStyle name="Comma 2 2 18 2" xfId="3788"/>
    <cellStyle name="Comma 2 2 18 3" xfId="3789"/>
    <cellStyle name="Comma 2 2 19" xfId="2709"/>
    <cellStyle name="Comma 2 2 19 2" xfId="3790"/>
    <cellStyle name="Comma 2 2 19 3" xfId="3791"/>
    <cellStyle name="Comma 2 2 2" xfId="57"/>
    <cellStyle name="Comma 2 2 2 2" xfId="3792"/>
    <cellStyle name="Comma 2 2 2 3" xfId="3793"/>
    <cellStyle name="Comma 2 2 20" xfId="3794"/>
    <cellStyle name="Comma 2 2 21" xfId="3795"/>
    <cellStyle name="Comma 2 2 3" xfId="58"/>
    <cellStyle name="Comma 2 2 3 2" xfId="3796"/>
    <cellStyle name="Comma 2 2 3 3" xfId="3797"/>
    <cellStyle name="Comma 2 2 4" xfId="59"/>
    <cellStyle name="Comma 2 2 4 2" xfId="3798"/>
    <cellStyle name="Comma 2 2 4 3" xfId="3799"/>
    <cellStyle name="Comma 2 2 5" xfId="60"/>
    <cellStyle name="Comma 2 2 5 2" xfId="3800"/>
    <cellStyle name="Comma 2 2 5 3" xfId="3801"/>
    <cellStyle name="Comma 2 2 6" xfId="61"/>
    <cellStyle name="Comma 2 2 6 2" xfId="3802"/>
    <cellStyle name="Comma 2 2 6 3" xfId="3803"/>
    <cellStyle name="Comma 2 2 7" xfId="62"/>
    <cellStyle name="Comma 2 2 7 2" xfId="3804"/>
    <cellStyle name="Comma 2 2 7 3" xfId="3805"/>
    <cellStyle name="Comma 2 2 8" xfId="63"/>
    <cellStyle name="Comma 2 2 8 2" xfId="3806"/>
    <cellStyle name="Comma 2 2 8 3" xfId="3807"/>
    <cellStyle name="Comma 2 2 9" xfId="64"/>
    <cellStyle name="Comma 2 2 9 2" xfId="3808"/>
    <cellStyle name="Comma 2 2 9 3" xfId="3809"/>
    <cellStyle name="Comma 2 20" xfId="2710"/>
    <cellStyle name="Comma 2 20 2" xfId="3810"/>
    <cellStyle name="Comma 2 20 3" xfId="3811"/>
    <cellStyle name="Comma 2 20 4" xfId="3812"/>
    <cellStyle name="Comma 2 20 5" xfId="3813"/>
    <cellStyle name="Comma 2 20 6" xfId="3814"/>
    <cellStyle name="Comma 2 20 7" xfId="3815"/>
    <cellStyle name="Comma 2 20 8" xfId="3816"/>
    <cellStyle name="Comma 2 21" xfId="2711"/>
    <cellStyle name="Comma 2 21 2" xfId="3817"/>
    <cellStyle name="Comma 2 21 3" xfId="3818"/>
    <cellStyle name="Comma 2 21 4" xfId="3819"/>
    <cellStyle name="Comma 2 21 5" xfId="3820"/>
    <cellStyle name="Comma 2 21 6" xfId="3821"/>
    <cellStyle name="Comma 2 21 7" xfId="3822"/>
    <cellStyle name="Comma 2 21 8" xfId="3823"/>
    <cellStyle name="Comma 2 22" xfId="2712"/>
    <cellStyle name="Comma 2 22 2" xfId="3824"/>
    <cellStyle name="Comma 2 22 3" xfId="3825"/>
    <cellStyle name="Comma 2 22 4" xfId="3826"/>
    <cellStyle name="Comma 2 22 5" xfId="3827"/>
    <cellStyle name="Comma 2 22 6" xfId="3828"/>
    <cellStyle name="Comma 2 22 7" xfId="3829"/>
    <cellStyle name="Comma 2 22 8" xfId="3830"/>
    <cellStyle name="Comma 2 23" xfId="2713"/>
    <cellStyle name="Comma 2 23 2" xfId="3831"/>
    <cellStyle name="Comma 2 23 3" xfId="3832"/>
    <cellStyle name="Comma 2 23 4" xfId="3833"/>
    <cellStyle name="Comma 2 23 5" xfId="3834"/>
    <cellStyle name="Comma 2 23 6" xfId="3835"/>
    <cellStyle name="Comma 2 23 7" xfId="3836"/>
    <cellStyle name="Comma 2 23 8" xfId="3837"/>
    <cellStyle name="Comma 2 24" xfId="2714"/>
    <cellStyle name="Comma 2 24 2" xfId="3838"/>
    <cellStyle name="Comma 2 24 2 2" xfId="3839"/>
    <cellStyle name="Comma 2 24 2 3" xfId="3840"/>
    <cellStyle name="Comma 2 24 3" xfId="3841"/>
    <cellStyle name="Comma 2 24 3 2" xfId="3842"/>
    <cellStyle name="Comma 2 24 3 3" xfId="3843"/>
    <cellStyle name="Comma 2 24 4" xfId="3844"/>
    <cellStyle name="Comma 2 24 4 2" xfId="3845"/>
    <cellStyle name="Comma 2 24 4 3" xfId="3846"/>
    <cellStyle name="Comma 2 24 5" xfId="3847"/>
    <cellStyle name="Comma 2 24 5 2" xfId="3848"/>
    <cellStyle name="Comma 2 24 5 3" xfId="3849"/>
    <cellStyle name="Comma 2 24 6" xfId="3850"/>
    <cellStyle name="Comma 2 24 6 2" xfId="3851"/>
    <cellStyle name="Comma 2 24 6 3" xfId="3852"/>
    <cellStyle name="Comma 2 24 7" xfId="3853"/>
    <cellStyle name="Comma 2 24 8" xfId="3854"/>
    <cellStyle name="Comma 2 25" xfId="3855"/>
    <cellStyle name="Comma 2 25 2" xfId="3856"/>
    <cellStyle name="Comma 2 25 3" xfId="3857"/>
    <cellStyle name="Comma 2 26" xfId="3858"/>
    <cellStyle name="Comma 2 26 2" xfId="3859"/>
    <cellStyle name="Comma 2 26 3" xfId="3860"/>
    <cellStyle name="Comma 2 27" xfId="3861"/>
    <cellStyle name="Comma 2 27 2" xfId="3862"/>
    <cellStyle name="Comma 2 27 3" xfId="3863"/>
    <cellStyle name="Comma 2 28" xfId="3864"/>
    <cellStyle name="Comma 2 29" xfId="3865"/>
    <cellStyle name="Comma 2 3" xfId="65"/>
    <cellStyle name="Comma 2 3 2" xfId="66"/>
    <cellStyle name="Comma 2 3 3" xfId="3866"/>
    <cellStyle name="Comma 2 4" xfId="67"/>
    <cellStyle name="Comma 2 4 2" xfId="3867"/>
    <cellStyle name="Comma 2 5" xfId="68"/>
    <cellStyle name="Comma 2 5 2" xfId="3868"/>
    <cellStyle name="Comma 2 5 3" xfId="3869"/>
    <cellStyle name="Comma 2 6" xfId="69"/>
    <cellStyle name="Comma 2 6 2" xfId="3870"/>
    <cellStyle name="Comma 2 6 3" xfId="3871"/>
    <cellStyle name="Comma 2 7" xfId="70"/>
    <cellStyle name="Comma 2 7 2" xfId="3872"/>
    <cellStyle name="Comma 2 7 3" xfId="3873"/>
    <cellStyle name="Comma 2 8" xfId="71"/>
    <cellStyle name="Comma 2 8 2" xfId="3874"/>
    <cellStyle name="Comma 2 8 3" xfId="3875"/>
    <cellStyle name="Comma 2 9" xfId="72"/>
    <cellStyle name="Comma 2 9 2" xfId="3876"/>
    <cellStyle name="Comma 2 9 3" xfId="3877"/>
    <cellStyle name="Comma 2__ทะเบียนคุมเงินงปม.เดือน" xfId="2715"/>
    <cellStyle name="Comma 23" xfId="73"/>
    <cellStyle name="Comma 23 2" xfId="3878"/>
    <cellStyle name="Comma 23 3" xfId="3879"/>
    <cellStyle name="Comma 24" xfId="74"/>
    <cellStyle name="Comma 24 2" xfId="2716"/>
    <cellStyle name="Comma 24 3" xfId="3880"/>
    <cellStyle name="Comma 3" xfId="75"/>
    <cellStyle name="Comma 3 2" xfId="76"/>
    <cellStyle name="Comma 3 2 2" xfId="3881"/>
    <cellStyle name="Comma 3 2 3" xfId="3882"/>
    <cellStyle name="Comma 3 3" xfId="2717"/>
    <cellStyle name="Comma 3 3 2" xfId="3883"/>
    <cellStyle name="Comma 3 3 3" xfId="3884"/>
    <cellStyle name="Comma 3 4" xfId="2718"/>
    <cellStyle name="Comma 3 5" xfId="2719"/>
    <cellStyle name="Comma 3_Book2" xfId="77"/>
    <cellStyle name="Comma 4" xfId="78"/>
    <cellStyle name="Comma 4 10" xfId="79"/>
    <cellStyle name="Comma 4 10 2" xfId="3885"/>
    <cellStyle name="Comma 4 10 3" xfId="3886"/>
    <cellStyle name="Comma 4 11" xfId="80"/>
    <cellStyle name="Comma 4 11 2" xfId="3887"/>
    <cellStyle name="Comma 4 11 3" xfId="3888"/>
    <cellStyle name="Comma 4 12" xfId="81"/>
    <cellStyle name="Comma 4 12 2" xfId="3889"/>
    <cellStyle name="Comma 4 12 3" xfId="3890"/>
    <cellStyle name="Comma 4 13" xfId="82"/>
    <cellStyle name="Comma 4 13 2" xfId="3891"/>
    <cellStyle name="Comma 4 13 3" xfId="3892"/>
    <cellStyle name="Comma 4 14" xfId="83"/>
    <cellStyle name="Comma 4 14 2" xfId="3893"/>
    <cellStyle name="Comma 4 14 3" xfId="3894"/>
    <cellStyle name="Comma 4 15" xfId="3895"/>
    <cellStyle name="Comma 4 16" xfId="3896"/>
    <cellStyle name="Comma 4 2" xfId="84"/>
    <cellStyle name="Comma 4 2 2" xfId="3897"/>
    <cellStyle name="Comma 4 2 3" xfId="3898"/>
    <cellStyle name="Comma 4 3" xfId="85"/>
    <cellStyle name="Comma 4 3 2" xfId="3899"/>
    <cellStyle name="Comma 4 3 3" xfId="3900"/>
    <cellStyle name="Comma 4 4" xfId="86"/>
    <cellStyle name="Comma 4 4 2" xfId="3901"/>
    <cellStyle name="Comma 4 4 3" xfId="3902"/>
    <cellStyle name="Comma 4 5" xfId="87"/>
    <cellStyle name="Comma 4 5 2" xfId="3903"/>
    <cellStyle name="Comma 4 5 3" xfId="3904"/>
    <cellStyle name="Comma 4 6" xfId="88"/>
    <cellStyle name="Comma 4 6 2" xfId="3905"/>
    <cellStyle name="Comma 4 6 3" xfId="3906"/>
    <cellStyle name="Comma 4 7" xfId="89"/>
    <cellStyle name="Comma 4 7 2" xfId="3907"/>
    <cellStyle name="Comma 4 7 3" xfId="3908"/>
    <cellStyle name="Comma 4 8" xfId="90"/>
    <cellStyle name="Comma 4 8 2" xfId="3909"/>
    <cellStyle name="Comma 4 8 3" xfId="3910"/>
    <cellStyle name="Comma 4 9" xfId="91"/>
    <cellStyle name="Comma 4 9 2" xfId="3911"/>
    <cellStyle name="Comma 4 9 3" xfId="3912"/>
    <cellStyle name="Comma 5" xfId="92"/>
    <cellStyle name="Comma 5 2" xfId="3913"/>
    <cellStyle name="Comma 5 3" xfId="3914"/>
    <cellStyle name="Comma 6" xfId="93"/>
    <cellStyle name="Comma 6 2" xfId="3915"/>
    <cellStyle name="Comma 6 3" xfId="3916"/>
    <cellStyle name="Comma 7" xfId="94"/>
    <cellStyle name="Comma 7 2" xfId="3917"/>
    <cellStyle name="Comma 7 3" xfId="3918"/>
    <cellStyle name="Comma 8" xfId="95"/>
    <cellStyle name="Comma 8 2" xfId="2720"/>
    <cellStyle name="Comma 8 2 2" xfId="2721"/>
    <cellStyle name="Comma 8 2 2 2" xfId="3919"/>
    <cellStyle name="Comma 8 2 2 3" xfId="3920"/>
    <cellStyle name="Comma 8 2 2 4" xfId="3921"/>
    <cellStyle name="Comma 8 2 2 5" xfId="3922"/>
    <cellStyle name="Comma 8 2 2 6" xfId="3923"/>
    <cellStyle name="Comma 8 2 3" xfId="2722"/>
    <cellStyle name="Comma 8 2 4" xfId="3924"/>
    <cellStyle name="Comma 8 2 5" xfId="3925"/>
    <cellStyle name="Comma 8 2 6" xfId="3926"/>
    <cellStyle name="Comma 8 3" xfId="3927"/>
    <cellStyle name="Comma 8 4" xfId="3928"/>
    <cellStyle name="Comma 9" xfId="96"/>
    <cellStyle name="Comma 9 2" xfId="3929"/>
    <cellStyle name="Comma 9 3" xfId="3930"/>
    <cellStyle name="comma zerodec" xfId="2723"/>
    <cellStyle name="Currency1" xfId="2724"/>
    <cellStyle name="Date" xfId="2725"/>
    <cellStyle name="Dollar (zero dec)" xfId="2726"/>
    <cellStyle name="Explanatory Text" xfId="97"/>
    <cellStyle name="Explanatory Text 2" xfId="2727"/>
    <cellStyle name="Explanatory Text 3" xfId="2728"/>
    <cellStyle name="Explanatory Text 4" xfId="2729"/>
    <cellStyle name="Explanatory Text 5" xfId="2730"/>
    <cellStyle name="Explanatory Text 6" xfId="2731"/>
    <cellStyle name="Explanatory Text 7" xfId="2732"/>
    <cellStyle name="Explanatory Text 8" xfId="3931"/>
    <cellStyle name="Good" xfId="98"/>
    <cellStyle name="Good 2" xfId="2733"/>
    <cellStyle name="Good 3" xfId="2734"/>
    <cellStyle name="Good 4" xfId="2735"/>
    <cellStyle name="Good 5" xfId="2736"/>
    <cellStyle name="Good 6" xfId="2737"/>
    <cellStyle name="Good 7" xfId="2738"/>
    <cellStyle name="Good 8" xfId="3932"/>
    <cellStyle name="Grey" xfId="2739"/>
    <cellStyle name="HEADER" xfId="2740"/>
    <cellStyle name="Header1" xfId="99"/>
    <cellStyle name="Header2" xfId="100"/>
    <cellStyle name="Heading 1" xfId="101"/>
    <cellStyle name="Heading 1 2" xfId="2741"/>
    <cellStyle name="Heading 1 3" xfId="2742"/>
    <cellStyle name="Heading 1 4" xfId="2743"/>
    <cellStyle name="Heading 1 5" xfId="2744"/>
    <cellStyle name="Heading 1 6" xfId="2745"/>
    <cellStyle name="Heading 1 7" xfId="2746"/>
    <cellStyle name="Heading 1 8" xfId="3933"/>
    <cellStyle name="Heading 2" xfId="102"/>
    <cellStyle name="Heading 2 2" xfId="2747"/>
    <cellStyle name="Heading 2 3" xfId="2748"/>
    <cellStyle name="Heading 2 4" xfId="2749"/>
    <cellStyle name="Heading 2 5" xfId="2750"/>
    <cellStyle name="Heading 2 6" xfId="2751"/>
    <cellStyle name="Heading 2 7" xfId="2752"/>
    <cellStyle name="Heading 2 8" xfId="3934"/>
    <cellStyle name="Heading 3" xfId="103"/>
    <cellStyle name="Heading 3 2" xfId="2753"/>
    <cellStyle name="Heading 3 3" xfId="2754"/>
    <cellStyle name="Heading 3 4" xfId="2755"/>
    <cellStyle name="Heading 3 5" xfId="2756"/>
    <cellStyle name="Heading 3 6" xfId="2757"/>
    <cellStyle name="Heading 3 7" xfId="2758"/>
    <cellStyle name="Heading 3 8" xfId="3935"/>
    <cellStyle name="Heading 4" xfId="104"/>
    <cellStyle name="Heading 4 2" xfId="2759"/>
    <cellStyle name="Heading 4 3" xfId="2760"/>
    <cellStyle name="Heading 4 4" xfId="2761"/>
    <cellStyle name="Heading 4 5" xfId="2762"/>
    <cellStyle name="Heading 4 6" xfId="2763"/>
    <cellStyle name="Heading 4 7" xfId="2764"/>
    <cellStyle name="Heading 4 8" xfId="3936"/>
    <cellStyle name="Hyperlink 2" xfId="3937"/>
    <cellStyle name="Hyperlink_ชุดวิเคราะห์สารพันธุกรรม" xfId="2765"/>
    <cellStyle name="Input" xfId="105"/>
    <cellStyle name="Input [yellow]" xfId="2766"/>
    <cellStyle name="Input 10" xfId="3938"/>
    <cellStyle name="Input 11" xfId="3939"/>
    <cellStyle name="Input 12" xfId="3940"/>
    <cellStyle name="Input 13" xfId="3941"/>
    <cellStyle name="Input 2" xfId="2767"/>
    <cellStyle name="Input 3" xfId="2768"/>
    <cellStyle name="Input 4" xfId="2769"/>
    <cellStyle name="Input 5" xfId="2770"/>
    <cellStyle name="Input 6" xfId="2771"/>
    <cellStyle name="Input 7" xfId="2772"/>
    <cellStyle name="Input 8" xfId="3942"/>
    <cellStyle name="Input 9" xfId="3943"/>
    <cellStyle name="Linked Cell" xfId="106"/>
    <cellStyle name="Linked Cell 2" xfId="2773"/>
    <cellStyle name="Linked Cell 3" xfId="2774"/>
    <cellStyle name="Linked Cell 4" xfId="2775"/>
    <cellStyle name="Linked Cell 5" xfId="2776"/>
    <cellStyle name="Linked Cell 6" xfId="2777"/>
    <cellStyle name="Linked Cell 7" xfId="2778"/>
    <cellStyle name="Linked Cell 8" xfId="3944"/>
    <cellStyle name="Milliers [0]_!!!GO" xfId="2779"/>
    <cellStyle name="Milliers_!!!GO" xfId="2780"/>
    <cellStyle name="Model" xfId="2781"/>
    <cellStyle name="Mon้taire [0]_!!!GO" xfId="2782"/>
    <cellStyle name="Mon้taire_!!!GO" xfId="2783"/>
    <cellStyle name="Neutral" xfId="107"/>
    <cellStyle name="Neutral 2" xfId="2784"/>
    <cellStyle name="Neutral 3" xfId="2785"/>
    <cellStyle name="Neutral 4" xfId="2786"/>
    <cellStyle name="Neutral 5" xfId="2787"/>
    <cellStyle name="Neutral 6" xfId="2788"/>
    <cellStyle name="Neutral 7" xfId="2789"/>
    <cellStyle name="Neutral 8" xfId="3945"/>
    <cellStyle name="New Times Roman" xfId="2790"/>
    <cellStyle name="Normal - Style1" xfId="2791"/>
    <cellStyle name="Normal 10" xfId="2792"/>
    <cellStyle name="Normal 10 2" xfId="2793"/>
    <cellStyle name="Normal 10 2 2" xfId="2794"/>
    <cellStyle name="Normal 10 2 3" xfId="2795"/>
    <cellStyle name="Normal 10 2 4" xfId="2796"/>
    <cellStyle name="Normal 10 2 5" xfId="3946"/>
    <cellStyle name="Normal 10 2 5 2" xfId="9768"/>
    <cellStyle name="Normal 10 3" xfId="2797"/>
    <cellStyle name="Normal 10 4" xfId="2798"/>
    <cellStyle name="Normal 10 5" xfId="2799"/>
    <cellStyle name="Normal 10 5 2" xfId="3947"/>
    <cellStyle name="Normal 10 6" xfId="3948"/>
    <cellStyle name="Normal 10 7" xfId="3949"/>
    <cellStyle name="Normal 10 8" xfId="3950"/>
    <cellStyle name="Normal 10 9" xfId="3951"/>
    <cellStyle name="Normal 11" xfId="2800"/>
    <cellStyle name="Normal 11 2" xfId="2801"/>
    <cellStyle name="Normal 11 2 2" xfId="2802"/>
    <cellStyle name="Normal 11 3" xfId="2803"/>
    <cellStyle name="Normal 11 3 2" xfId="2804"/>
    <cellStyle name="Normal 11 4" xfId="2805"/>
    <cellStyle name="Normal 11 4 2" xfId="3952"/>
    <cellStyle name="Normal 11 5" xfId="3953"/>
    <cellStyle name="Normal 11 6" xfId="3954"/>
    <cellStyle name="Normal 12" xfId="2806"/>
    <cellStyle name="Normal 13" xfId="2807"/>
    <cellStyle name="Normal 13 2" xfId="3955"/>
    <cellStyle name="Normal 13 3" xfId="3956"/>
    <cellStyle name="Normal 14" xfId="2808"/>
    <cellStyle name="Normal 14 2" xfId="3957"/>
    <cellStyle name="Normal 15" xfId="3669"/>
    <cellStyle name="Normal 15 2" xfId="3958"/>
    <cellStyle name="Normal 16" xfId="3959"/>
    <cellStyle name="Normal 17" xfId="3960"/>
    <cellStyle name="Normal 18" xfId="3961"/>
    <cellStyle name="Normal 19" xfId="3962"/>
    <cellStyle name="Normal 2" xfId="108"/>
    <cellStyle name="Normal 2 10" xfId="109"/>
    <cellStyle name="Normal 2 10 2" xfId="3963"/>
    <cellStyle name="Normal 2 10 3" xfId="3964"/>
    <cellStyle name="Normal 2 11" xfId="110"/>
    <cellStyle name="Normal 2 11 2" xfId="3965"/>
    <cellStyle name="Normal 2 11 3" xfId="3966"/>
    <cellStyle name="Normal 2 12" xfId="111"/>
    <cellStyle name="Normal 2 12 2" xfId="3967"/>
    <cellStyle name="Normal 2 12 3" xfId="3968"/>
    <cellStyle name="Normal 2 13" xfId="112"/>
    <cellStyle name="Normal 2 13 2" xfId="3969"/>
    <cellStyle name="Normal 2 13 3" xfId="3970"/>
    <cellStyle name="Normal 2 14" xfId="113"/>
    <cellStyle name="Normal 2 14 2" xfId="3971"/>
    <cellStyle name="Normal 2 14 3" xfId="3972"/>
    <cellStyle name="Normal 2 15" xfId="114"/>
    <cellStyle name="Normal 2 15 2" xfId="3973"/>
    <cellStyle name="Normal 2 15 3" xfId="3974"/>
    <cellStyle name="Normal 2 16" xfId="115"/>
    <cellStyle name="Normal 2 16 2" xfId="3975"/>
    <cellStyle name="Normal 2 16 3" xfId="3976"/>
    <cellStyle name="Normal 2 17" xfId="116"/>
    <cellStyle name="Normal 2 17 2" xfId="3977"/>
    <cellStyle name="Normal 2 17 3" xfId="3978"/>
    <cellStyle name="Normal 2 18" xfId="117"/>
    <cellStyle name="Normal 2 18 2" xfId="3979"/>
    <cellStyle name="Normal 2 18 3" xfId="3980"/>
    <cellStyle name="Normal 2 19" xfId="118"/>
    <cellStyle name="Normal 2 19 2" xfId="3981"/>
    <cellStyle name="Normal 2 19 3" xfId="3982"/>
    <cellStyle name="Normal 2 2" xfId="119"/>
    <cellStyle name="Normal 2 2 2" xfId="2809"/>
    <cellStyle name="Normal 2 2 3" xfId="3983"/>
    <cellStyle name="Normal 2 2 4" xfId="3984"/>
    <cellStyle name="Normal 2 2_Book2" xfId="2810"/>
    <cellStyle name="Normal 2 20" xfId="120"/>
    <cellStyle name="Normal 2 20 2" xfId="2811"/>
    <cellStyle name="Normal 2 21" xfId="121"/>
    <cellStyle name="Normal 2 22" xfId="3985"/>
    <cellStyle name="Normal 2 23" xfId="3986"/>
    <cellStyle name="Normal 2 3" xfId="122"/>
    <cellStyle name="Normal 2 3 2" xfId="2812"/>
    <cellStyle name="Normal 2 4" xfId="123"/>
    <cellStyle name="Normal 2 4 2" xfId="2813"/>
    <cellStyle name="Normal 2 4 3" xfId="2814"/>
    <cellStyle name="Normal 2 4 4" xfId="2815"/>
    <cellStyle name="Normal 2 5" xfId="124"/>
    <cellStyle name="Normal 2 5 2" xfId="2816"/>
    <cellStyle name="Normal 2 5 2 2" xfId="3987"/>
    <cellStyle name="Normal 2 5 3" xfId="3988"/>
    <cellStyle name="Normal 2 5 3 2" xfId="3989"/>
    <cellStyle name="Normal 2 5 4" xfId="3990"/>
    <cellStyle name="Normal 2 5 4 2" xfId="3991"/>
    <cellStyle name="Normal 2 5 5" xfId="3992"/>
    <cellStyle name="Normal 2 6" xfId="125"/>
    <cellStyle name="Normal 2 6 2" xfId="3993"/>
    <cellStyle name="Normal 2 6 3" xfId="3994"/>
    <cellStyle name="Normal 2 7" xfId="126"/>
    <cellStyle name="Normal 2 7 2" xfId="3995"/>
    <cellStyle name="Normal 2 7 3" xfId="3996"/>
    <cellStyle name="Normal 2 8" xfId="127"/>
    <cellStyle name="Normal 2 8 2" xfId="3997"/>
    <cellStyle name="Normal 2 8 3" xfId="3998"/>
    <cellStyle name="Normal 2 9" xfId="128"/>
    <cellStyle name="Normal 2 9 2" xfId="3999"/>
    <cellStyle name="Normal 2 9 3" xfId="4000"/>
    <cellStyle name="Normal 2_10. สถาปัตฯ" xfId="2817"/>
    <cellStyle name="Normal 20" xfId="4001"/>
    <cellStyle name="Normal 21" xfId="4002"/>
    <cellStyle name="Normal 22" xfId="4003"/>
    <cellStyle name="Normal 23" xfId="4004"/>
    <cellStyle name="Normal 24" xfId="4005"/>
    <cellStyle name="Normal 25" xfId="4006"/>
    <cellStyle name="Normal 26" xfId="4007"/>
    <cellStyle name="Normal 27" xfId="4008"/>
    <cellStyle name="Normal 28" xfId="4009"/>
    <cellStyle name="Normal 29" xfId="4010"/>
    <cellStyle name="Normal 3" xfId="129"/>
    <cellStyle name="Normal 3 2" xfId="130"/>
    <cellStyle name="Normal 3 2 2" xfId="2818"/>
    <cellStyle name="Normal 3 2 3" xfId="4011"/>
    <cellStyle name="Normal 3 2 4" xfId="4012"/>
    <cellStyle name="Normal 3 3" xfId="2819"/>
    <cellStyle name="Normal 3 4" xfId="4013"/>
    <cellStyle name="Normal 3 4 2" xfId="2820"/>
    <cellStyle name="Normal 3 5" xfId="4014"/>
    <cellStyle name="Normal 3__แผนการดำเนินงานและใช้จ่าย" xfId="2821"/>
    <cellStyle name="Normal 30" xfId="4015"/>
    <cellStyle name="Normal 31" xfId="4016"/>
    <cellStyle name="Normal 32" xfId="4017"/>
    <cellStyle name="Normal 33" xfId="4018"/>
    <cellStyle name="Normal 34" xfId="4019"/>
    <cellStyle name="Normal 35" xfId="4020"/>
    <cellStyle name="Normal 36" xfId="4021"/>
    <cellStyle name="Normal 37" xfId="4022"/>
    <cellStyle name="Normal 38" xfId="4023"/>
    <cellStyle name="Normal 39" xfId="4024"/>
    <cellStyle name="Normal 4" xfId="131"/>
    <cellStyle name="Normal 4 2" xfId="132"/>
    <cellStyle name="Normal 4 2 2" xfId="4025"/>
    <cellStyle name="Normal 4 2 3" xfId="4026"/>
    <cellStyle name="Normal 4__2.2-1" xfId="2822"/>
    <cellStyle name="Normal 40" xfId="4027"/>
    <cellStyle name="Normal 41" xfId="4028"/>
    <cellStyle name="Normal 42" xfId="4029"/>
    <cellStyle name="Normal 43" xfId="4030"/>
    <cellStyle name="Normal 48" xfId="9764"/>
    <cellStyle name="Normal 5" xfId="133"/>
    <cellStyle name="Normal 5 2" xfId="134"/>
    <cellStyle name="Normal 5 2 2" xfId="2823"/>
    <cellStyle name="Normal 5 2 2 2" xfId="4031"/>
    <cellStyle name="Normal 5 2 3" xfId="4032"/>
    <cellStyle name="Normal 5 2 3 2" xfId="4033"/>
    <cellStyle name="Normal 5 2 4" xfId="4034"/>
    <cellStyle name="Normal 5 2 4 2" xfId="4035"/>
    <cellStyle name="Normal 5 2 5" xfId="4036"/>
    <cellStyle name="Normal 5 3" xfId="2824"/>
    <cellStyle name="Normal 5 3 2" xfId="2825"/>
    <cellStyle name="Normal 5 3 2 2" xfId="2826"/>
    <cellStyle name="Normal 5 3 3" xfId="4037"/>
    <cellStyle name="Normal 5 3 4" xfId="4038"/>
    <cellStyle name="Normal 5 3 5" xfId="4039"/>
    <cellStyle name="Normal 5 3 6" xfId="4040"/>
    <cellStyle name="Normal 5 3 7" xfId="4041"/>
    <cellStyle name="Normal 5 3 8" xfId="4042"/>
    <cellStyle name="Normal 5 3__2.2-1" xfId="2827"/>
    <cellStyle name="Normal 5 4" xfId="2828"/>
    <cellStyle name="Normal 5 4 2" xfId="4043"/>
    <cellStyle name="Normal 5 5" xfId="4044"/>
    <cellStyle name="Normal 5 5 2" xfId="4045"/>
    <cellStyle name="Normal 5 6" xfId="4046"/>
    <cellStyle name="Normal 5__2.2-1" xfId="2829"/>
    <cellStyle name="Normal 6" xfId="135"/>
    <cellStyle name="Normal 6 2" xfId="2830"/>
    <cellStyle name="Normal 6 3" xfId="2831"/>
    <cellStyle name="Normal 6 4" xfId="2832"/>
    <cellStyle name="Normal 7" xfId="136"/>
    <cellStyle name="Normal 7 2" xfId="4047"/>
    <cellStyle name="Normal 7 3" xfId="4048"/>
    <cellStyle name="Normal 8" xfId="137"/>
    <cellStyle name="Normal 8 2" xfId="2833"/>
    <cellStyle name="Normal 8 2 2" xfId="4049"/>
    <cellStyle name="Normal 8 3" xfId="4050"/>
    <cellStyle name="Normal 8 3 2" xfId="4051"/>
    <cellStyle name="Normal 8 4" xfId="4052"/>
    <cellStyle name="Normal 8 4 2" xfId="4053"/>
    <cellStyle name="Normal 8 5" xfId="4054"/>
    <cellStyle name="Normal 9" xfId="138"/>
    <cellStyle name="Note" xfId="139"/>
    <cellStyle name="Note 10" xfId="4055"/>
    <cellStyle name="Note 2" xfId="2834"/>
    <cellStyle name="Note 2 2" xfId="4056"/>
    <cellStyle name="Note 2 3" xfId="4057"/>
    <cellStyle name="Note 3" xfId="2835"/>
    <cellStyle name="Note 3 2" xfId="4058"/>
    <cellStyle name="Note 3 3" xfId="4059"/>
    <cellStyle name="Note 4" xfId="2836"/>
    <cellStyle name="Note 4 2" xfId="4060"/>
    <cellStyle name="Note 4 3" xfId="4061"/>
    <cellStyle name="Note 5" xfId="2837"/>
    <cellStyle name="Note 5 2" xfId="4062"/>
    <cellStyle name="Note 5 3" xfId="4063"/>
    <cellStyle name="Note 6" xfId="2838"/>
    <cellStyle name="Note 6 2" xfId="4064"/>
    <cellStyle name="Note 6 3" xfId="4065"/>
    <cellStyle name="Note 7" xfId="2839"/>
    <cellStyle name="Note 7 2" xfId="4066"/>
    <cellStyle name="Note 7 3" xfId="4067"/>
    <cellStyle name="Note 8" xfId="4068"/>
    <cellStyle name="Note 8 2" xfId="4069"/>
    <cellStyle name="Note 8 3" xfId="4070"/>
    <cellStyle name="Note 9" xfId="4071"/>
    <cellStyle name="Output" xfId="140"/>
    <cellStyle name="Output 2" xfId="2840"/>
    <cellStyle name="Output 3" xfId="2841"/>
    <cellStyle name="Output 4" xfId="2842"/>
    <cellStyle name="Output 5" xfId="2843"/>
    <cellStyle name="Output 6" xfId="2844"/>
    <cellStyle name="Output 7" xfId="2845"/>
    <cellStyle name="Output 8" xfId="4072"/>
    <cellStyle name="p/n" xfId="2846"/>
    <cellStyle name="Percent [2]" xfId="2847"/>
    <cellStyle name="Percent [2] 2" xfId="4073"/>
    <cellStyle name="Percent [2] 3" xfId="4074"/>
    <cellStyle name="Percent 2" xfId="2848"/>
    <cellStyle name="Percent 2 2" xfId="4075"/>
    <cellStyle name="Percent 2 3" xfId="4076"/>
    <cellStyle name="Percent 3" xfId="2849"/>
    <cellStyle name="Percent 4" xfId="2850"/>
    <cellStyle name="Percent 5" xfId="2851"/>
    <cellStyle name="STANDARD" xfId="2852"/>
    <cellStyle name="subhead" xfId="2853"/>
    <cellStyle name="Title" xfId="141"/>
    <cellStyle name="Title 2" xfId="2854"/>
    <cellStyle name="Title 3" xfId="2855"/>
    <cellStyle name="Title 4" xfId="2856"/>
    <cellStyle name="Title 5" xfId="2857"/>
    <cellStyle name="Title 6" xfId="2858"/>
    <cellStyle name="Title 7" xfId="2859"/>
    <cellStyle name="Title 8" xfId="4077"/>
    <cellStyle name="Total" xfId="142"/>
    <cellStyle name="Total 2" xfId="2860"/>
    <cellStyle name="Total 3" xfId="2861"/>
    <cellStyle name="Total 4" xfId="2862"/>
    <cellStyle name="Total 5" xfId="2863"/>
    <cellStyle name="Total 6" xfId="2864"/>
    <cellStyle name="Total 7" xfId="2865"/>
    <cellStyle name="Total 8" xfId="4078"/>
    <cellStyle name="Warning Text" xfId="143"/>
    <cellStyle name="Warning Text 2" xfId="2866"/>
    <cellStyle name="Warning Text 3" xfId="2867"/>
    <cellStyle name="Warning Text 4" xfId="2868"/>
    <cellStyle name="Warning Text 5" xfId="2869"/>
    <cellStyle name="Warning Text 6" xfId="2870"/>
    <cellStyle name="Warning Text 7" xfId="2871"/>
    <cellStyle name="Warning Text 8" xfId="4079"/>
    <cellStyle name="เครื่องหมายจุลภาค" xfId="3676" builtinId="3"/>
    <cellStyle name="เครื่องหมายจุลภาค 10" xfId="144"/>
    <cellStyle name="เครื่องหมายจุลภาค 10 2" xfId="145"/>
    <cellStyle name="เครื่องหมายจุลภาค 10 2 2" xfId="4080"/>
    <cellStyle name="เครื่องหมายจุลภาค 10 2 3" xfId="4081"/>
    <cellStyle name="เครื่องหมายจุลภาค 10 3" xfId="146"/>
    <cellStyle name="เครื่องหมายจุลภาค 10 3 2" xfId="4082"/>
    <cellStyle name="เครื่องหมายจุลภาค 10 3 3" xfId="4083"/>
    <cellStyle name="เครื่องหมายจุลภาค 10 4" xfId="147"/>
    <cellStyle name="เครื่องหมายจุลภาค 10 4 2" xfId="4084"/>
    <cellStyle name="เครื่องหมายจุลภาค 10 4 3" xfId="4085"/>
    <cellStyle name="เครื่องหมายจุลภาค 10 5" xfId="148"/>
    <cellStyle name="เครื่องหมายจุลภาค 10 5 2" xfId="2872"/>
    <cellStyle name="เครื่องหมายจุลภาค 10 5 2 2" xfId="2873"/>
    <cellStyle name="เครื่องหมายจุลภาค 10 5 3" xfId="2874"/>
    <cellStyle name="เครื่องหมายจุลภาค 10 5 3 2" xfId="2875"/>
    <cellStyle name="เครื่องหมายจุลภาค 10 5 4" xfId="4086"/>
    <cellStyle name="เครื่องหมายจุลภาค 10 5 5" xfId="4087"/>
    <cellStyle name="เครื่องหมายจุลภาค 10 5 6" xfId="4088"/>
    <cellStyle name="เครื่องหมายจุลภาค 10 5 7" xfId="4089"/>
    <cellStyle name="เครื่องหมายจุลภาค 10 6" xfId="2876"/>
    <cellStyle name="เครื่องหมายจุลภาค 10 6 2" xfId="4090"/>
    <cellStyle name="เครื่องหมายจุลภาค 10 6 2 2" xfId="4091"/>
    <cellStyle name="เครื่องหมายจุลภาค 10 6 2 3" xfId="4092"/>
    <cellStyle name="เครื่องหมายจุลภาค 10 6 3" xfId="4093"/>
    <cellStyle name="เครื่องหมายจุลภาค 10 6 3 2" xfId="4094"/>
    <cellStyle name="เครื่องหมายจุลภาค 10 6 3 3" xfId="4095"/>
    <cellStyle name="เครื่องหมายจุลภาค 10 6 4" xfId="4096"/>
    <cellStyle name="เครื่องหมายจุลภาค 10 6 4 2" xfId="4097"/>
    <cellStyle name="เครื่องหมายจุลภาค 10 6 4 3" xfId="4098"/>
    <cellStyle name="เครื่องหมายจุลภาค 10 6 5" xfId="4099"/>
    <cellStyle name="เครื่องหมายจุลภาค 10 6 5 2" xfId="4100"/>
    <cellStyle name="เครื่องหมายจุลภาค 10 6 5 3" xfId="4101"/>
    <cellStyle name="เครื่องหมายจุลภาค 10 6 6" xfId="4102"/>
    <cellStyle name="เครื่องหมายจุลภาค 10 6 6 2" xfId="4103"/>
    <cellStyle name="เครื่องหมายจุลภาค 10 6 6 3" xfId="4104"/>
    <cellStyle name="เครื่องหมายจุลภาค 10 7" xfId="4105"/>
    <cellStyle name="เครื่องหมายจุลภาค 10 7 2" xfId="4106"/>
    <cellStyle name="เครื่องหมายจุลภาค 10 7 3" xfId="4107"/>
    <cellStyle name="เครื่องหมายจุลภาค 11" xfId="149"/>
    <cellStyle name="เครื่องหมายจุลภาค 11 10" xfId="4108"/>
    <cellStyle name="เครื่องหมายจุลภาค 11 11" xfId="4109"/>
    <cellStyle name="เครื่องหมายจุลภาค 11 2" xfId="150"/>
    <cellStyle name="เครื่องหมายจุลภาค 11 2 10" xfId="4110"/>
    <cellStyle name="เครื่องหมายจุลภาค 11 2 11" xfId="4111"/>
    <cellStyle name="เครื่องหมายจุลภาค 11 2 12" xfId="4112"/>
    <cellStyle name="เครื่องหมายจุลภาค 11 2 13" xfId="4113"/>
    <cellStyle name="เครื่องหมายจุลภาค 11 2 14" xfId="4114"/>
    <cellStyle name="เครื่องหมายจุลภาค 11 2 2" xfId="151"/>
    <cellStyle name="เครื่องหมายจุลภาค 11 2 2 2" xfId="152"/>
    <cellStyle name="เครื่องหมายจุลภาค 11 2 2 2 2" xfId="4115"/>
    <cellStyle name="เครื่องหมายจุลภาค 11 2 2 3" xfId="2877"/>
    <cellStyle name="เครื่องหมายจุลภาค 11 2 2 3 2" xfId="2878"/>
    <cellStyle name="เครื่องหมายจุลภาค 11 2 2 3 2 2" xfId="2879"/>
    <cellStyle name="เครื่องหมายจุลภาค 11 2 2 4" xfId="2880"/>
    <cellStyle name="เครื่องหมายจุลภาค 11 2 2 5" xfId="4116"/>
    <cellStyle name="เครื่องหมายจุลภาค 11 2 3" xfId="153"/>
    <cellStyle name="เครื่องหมายจุลภาค 11 2 3 2" xfId="2881"/>
    <cellStyle name="เครื่องหมายจุลภาค 11 2 3 2 2" xfId="2882"/>
    <cellStyle name="เครื่องหมายจุลภาค 11 2 4" xfId="154"/>
    <cellStyle name="เครื่องหมายจุลภาค 11 2 4 2" xfId="2883"/>
    <cellStyle name="เครื่องหมายจุลภาค 11 2 4 3" xfId="4117"/>
    <cellStyle name="เครื่องหมายจุลภาค 11 2 5" xfId="155"/>
    <cellStyle name="เครื่องหมายจุลภาค 11 2 5 2" xfId="2884"/>
    <cellStyle name="เครื่องหมายจุลภาค 11 2 5 3" xfId="4118"/>
    <cellStyle name="เครื่องหมายจุลภาค 11 2 6" xfId="156"/>
    <cellStyle name="เครื่องหมายจุลภาค 11 2 6 2" xfId="2885"/>
    <cellStyle name="เครื่องหมายจุลภาค 11 2 6 3" xfId="4119"/>
    <cellStyle name="เครื่องหมายจุลภาค 11 2 7" xfId="157"/>
    <cellStyle name="เครื่องหมายจุลภาค 11 2 7 2" xfId="2886"/>
    <cellStyle name="เครื่องหมายจุลภาค 11 2 7 3" xfId="4120"/>
    <cellStyle name="เครื่องหมายจุลภาค 11 2 8" xfId="158"/>
    <cellStyle name="เครื่องหมายจุลภาค 11 2 8 2" xfId="2887"/>
    <cellStyle name="เครื่องหมายจุลภาค 11 2 8 3" xfId="4121"/>
    <cellStyle name="เครื่องหมายจุลภาค 11 2 9" xfId="159"/>
    <cellStyle name="เครื่องหมายจุลภาค 11 2 9 2" xfId="2888"/>
    <cellStyle name="เครื่องหมายจุลภาค 11 2 9 3" xfId="4122"/>
    <cellStyle name="เครื่องหมายจุลภาค 11 2__ทะเบียนคุมเงินงปม.เดือน" xfId="2889"/>
    <cellStyle name="เครื่องหมายจุลภาค 11 3" xfId="160"/>
    <cellStyle name="เครื่องหมายจุลภาค 11 3 2" xfId="4123"/>
    <cellStyle name="เครื่องหมายจุลภาค 11 4" xfId="2890"/>
    <cellStyle name="เครื่องหมายจุลภาค 11 4 2" xfId="4124"/>
    <cellStyle name="เครื่องหมายจุลภาค 11 4 2 2" xfId="4125"/>
    <cellStyle name="เครื่องหมายจุลภาค 11 4 2 3" xfId="4126"/>
    <cellStyle name="เครื่องหมายจุลภาค 11 4 3" xfId="4127"/>
    <cellStyle name="เครื่องหมายจุลภาค 11 4 3 2" xfId="4128"/>
    <cellStyle name="เครื่องหมายจุลภาค 11 4 3 3" xfId="4129"/>
    <cellStyle name="เครื่องหมายจุลภาค 11 4 4" xfId="4130"/>
    <cellStyle name="เครื่องหมายจุลภาค 11 4 4 2" xfId="4131"/>
    <cellStyle name="เครื่องหมายจุลภาค 11 4 4 3" xfId="4132"/>
    <cellStyle name="เครื่องหมายจุลภาค 11 4 5" xfId="4133"/>
    <cellStyle name="เครื่องหมายจุลภาค 11 4 5 2" xfId="4134"/>
    <cellStyle name="เครื่องหมายจุลภาค 11 4 5 3" xfId="4135"/>
    <cellStyle name="เครื่องหมายจุลภาค 11 4 6" xfId="4136"/>
    <cellStyle name="เครื่องหมายจุลภาค 11 4 6 2" xfId="4137"/>
    <cellStyle name="เครื่องหมายจุลภาค 11 4 6 3" xfId="4138"/>
    <cellStyle name="เครื่องหมายจุลภาค 11 5" xfId="4139"/>
    <cellStyle name="เครื่องหมายจุลภาค 11 6" xfId="4140"/>
    <cellStyle name="เครื่องหมายจุลภาค 11 7" xfId="4141"/>
    <cellStyle name="เครื่องหมายจุลภาค 11 8" xfId="4142"/>
    <cellStyle name="เครื่องหมายจุลภาค 11 9" xfId="4143"/>
    <cellStyle name="เครื่องหมายจุลภาค 12" xfId="161"/>
    <cellStyle name="เครื่องหมายจุลภาค 12 10" xfId="4144"/>
    <cellStyle name="เครื่องหมายจุลภาค 12 2" xfId="162"/>
    <cellStyle name="เครื่องหมายจุลภาค 12 2 10" xfId="4145"/>
    <cellStyle name="เครื่องหมายจุลภาค 12 2 11" xfId="4146"/>
    <cellStyle name="เครื่องหมายจุลภาค 12 2 12" xfId="4147"/>
    <cellStyle name="เครื่องหมายจุลภาค 12 2 13" xfId="4148"/>
    <cellStyle name="เครื่องหมายจุลภาค 12 2 14" xfId="4149"/>
    <cellStyle name="เครื่องหมายจุลภาค 12 2 15" xfId="4150"/>
    <cellStyle name="เครื่องหมายจุลภาค 12 2 2" xfId="163"/>
    <cellStyle name="เครื่องหมายจุลภาค 12 2 2 2" xfId="4151"/>
    <cellStyle name="เครื่องหมายจุลภาค 12 2 2 3" xfId="4152"/>
    <cellStyle name="เครื่องหมายจุลภาค 12 2 3" xfId="164"/>
    <cellStyle name="เครื่องหมายจุลภาค 12 2 3 2" xfId="4153"/>
    <cellStyle name="เครื่องหมายจุลภาค 12 2 3 3" xfId="4154"/>
    <cellStyle name="เครื่องหมายจุลภาค 12 2 4" xfId="165"/>
    <cellStyle name="เครื่องหมายจุลภาค 12 2 4 2" xfId="4155"/>
    <cellStyle name="เครื่องหมายจุลภาค 12 2 4 3" xfId="4156"/>
    <cellStyle name="เครื่องหมายจุลภาค 12 2 5" xfId="166"/>
    <cellStyle name="เครื่องหมายจุลภาค 12 2 5 2" xfId="4157"/>
    <cellStyle name="เครื่องหมายจุลภาค 12 2 5 3" xfId="4158"/>
    <cellStyle name="เครื่องหมายจุลภาค 12 2 6" xfId="167"/>
    <cellStyle name="เครื่องหมายจุลภาค 12 2 6 2" xfId="4159"/>
    <cellStyle name="เครื่องหมายจุลภาค 12 2 6 3" xfId="4160"/>
    <cellStyle name="เครื่องหมายจุลภาค 12 2 7" xfId="168"/>
    <cellStyle name="เครื่องหมายจุลภาค 12 2 7 2" xfId="4161"/>
    <cellStyle name="เครื่องหมายจุลภาค 12 2 7 3" xfId="4162"/>
    <cellStyle name="เครื่องหมายจุลภาค 12 2 8" xfId="2891"/>
    <cellStyle name="เครื่องหมายจุลภาค 12 2 8 2" xfId="2892"/>
    <cellStyle name="เครื่องหมายจุลภาค 12 2 8 3" xfId="2893"/>
    <cellStyle name="เครื่องหมายจุลภาค 12 2 9" xfId="2894"/>
    <cellStyle name="เครื่องหมายจุลภาค 12 3" xfId="169"/>
    <cellStyle name="เครื่องหมายจุลภาค 12 3 2" xfId="4163"/>
    <cellStyle name="เครื่องหมายจุลภาค 12 3 3" xfId="4164"/>
    <cellStyle name="เครื่องหมายจุลภาค 12 4" xfId="2895"/>
    <cellStyle name="เครื่องหมายจุลภาค 12 4 2" xfId="4165"/>
    <cellStyle name="เครื่องหมายจุลภาค 12 4 2 2" xfId="4166"/>
    <cellStyle name="เครื่องหมายจุลภาค 12 4 2 3" xfId="4167"/>
    <cellStyle name="เครื่องหมายจุลภาค 12 4 3" xfId="4168"/>
    <cellStyle name="เครื่องหมายจุลภาค 12 4 3 2" xfId="4169"/>
    <cellStyle name="เครื่องหมายจุลภาค 12 4 3 3" xfId="4170"/>
    <cellStyle name="เครื่องหมายจุลภาค 12 4 4" xfId="4171"/>
    <cellStyle name="เครื่องหมายจุลภาค 12 4 4 2" xfId="4172"/>
    <cellStyle name="เครื่องหมายจุลภาค 12 4 4 3" xfId="4173"/>
    <cellStyle name="เครื่องหมายจุลภาค 12 4 5" xfId="4174"/>
    <cellStyle name="เครื่องหมายจุลภาค 12 4 5 2" xfId="4175"/>
    <cellStyle name="เครื่องหมายจุลภาค 12 4 5 3" xfId="4176"/>
    <cellStyle name="เครื่องหมายจุลภาค 12 4 6" xfId="4177"/>
    <cellStyle name="เครื่องหมายจุลภาค 12 4 6 2" xfId="4178"/>
    <cellStyle name="เครื่องหมายจุลภาค 12 4 6 3" xfId="4179"/>
    <cellStyle name="เครื่องหมายจุลภาค 12 4 7" xfId="4180"/>
    <cellStyle name="เครื่องหมายจุลภาค 12 4 8" xfId="4181"/>
    <cellStyle name="เครื่องหมายจุลภาค 12 5" xfId="4182"/>
    <cellStyle name="เครื่องหมายจุลภาค 12 5 2" xfId="4183"/>
    <cellStyle name="เครื่องหมายจุลภาค 12 5 3" xfId="4184"/>
    <cellStyle name="เครื่องหมายจุลภาค 12 6" xfId="4185"/>
    <cellStyle name="เครื่องหมายจุลภาค 12 6 2" xfId="4186"/>
    <cellStyle name="เครื่องหมายจุลภาค 12 6 3" xfId="4187"/>
    <cellStyle name="เครื่องหมายจุลภาค 12 7" xfId="4188"/>
    <cellStyle name="เครื่องหมายจุลภาค 12 7 2" xfId="4189"/>
    <cellStyle name="เครื่องหมายจุลภาค 12 7 3" xfId="4190"/>
    <cellStyle name="เครื่องหมายจุลภาค 12 8" xfId="4191"/>
    <cellStyle name="เครื่องหมายจุลภาค 12 8 2" xfId="4192"/>
    <cellStyle name="เครื่องหมายจุลภาค 12 8 3" xfId="4193"/>
    <cellStyle name="เครื่องหมายจุลภาค 12 9" xfId="4194"/>
    <cellStyle name="เครื่องหมายจุลภาค 13" xfId="170"/>
    <cellStyle name="เครื่องหมายจุลภาค 13 10" xfId="2896"/>
    <cellStyle name="เครื่องหมายจุลภาค 13 10 2" xfId="4195"/>
    <cellStyle name="เครื่องหมายจุลภาค 13 10 3" xfId="4196"/>
    <cellStyle name="เครื่องหมายจุลภาค 13 11" xfId="4197"/>
    <cellStyle name="เครื่องหมายจุลภาค 13 12" xfId="4198"/>
    <cellStyle name="เครื่องหมายจุลภาค 13 2" xfId="171"/>
    <cellStyle name="เครื่องหมายจุลภาค 13 2 2" xfId="172"/>
    <cellStyle name="เครื่องหมายจุลภาค 13 2 2 2" xfId="2897"/>
    <cellStyle name="เครื่องหมายจุลภาค 13 2 2 3" xfId="2898"/>
    <cellStyle name="เครื่องหมายจุลภาค 13 2 2 4" xfId="4199"/>
    <cellStyle name="เครื่องหมายจุลภาค 13 2 2 5" xfId="4200"/>
    <cellStyle name="เครื่องหมายจุลภาค 13 2 2 6" xfId="4201"/>
    <cellStyle name="เครื่องหมายจุลภาค 13 2 2 7" xfId="4202"/>
    <cellStyle name="เครื่องหมายจุลภาค 13 2 3" xfId="173"/>
    <cellStyle name="เครื่องหมายจุลภาค 13 2 4" xfId="174"/>
    <cellStyle name="เครื่องหมายจุลภาค 13 2 5" xfId="175"/>
    <cellStyle name="เครื่องหมายจุลภาค 13 2 5 2" xfId="4203"/>
    <cellStyle name="เครื่องหมายจุลภาค 13 2 6" xfId="176"/>
    <cellStyle name="เครื่องหมายจุลภาค 13 2 7" xfId="2899"/>
    <cellStyle name="เครื่องหมายจุลภาค 13 2 8" xfId="4204"/>
    <cellStyle name="เครื่องหมายจุลภาค 13 2_Book2" xfId="2900"/>
    <cellStyle name="เครื่องหมายจุลภาค 13 3" xfId="177"/>
    <cellStyle name="เครื่องหมายจุลภาค 13 3 2" xfId="2901"/>
    <cellStyle name="เครื่องหมายจุลภาค 13 4" xfId="178"/>
    <cellStyle name="เครื่องหมายจุลภาค 13 5" xfId="179"/>
    <cellStyle name="เครื่องหมายจุลภาค 13 5 2" xfId="4205"/>
    <cellStyle name="เครื่องหมายจุลภาค 13 6" xfId="180"/>
    <cellStyle name="เครื่องหมายจุลภาค 13 7" xfId="181"/>
    <cellStyle name="เครื่องหมายจุลภาค 13 7 2" xfId="4206"/>
    <cellStyle name="เครื่องหมายจุลภาค 13 8" xfId="182"/>
    <cellStyle name="เครื่องหมายจุลภาค 13 9" xfId="2902"/>
    <cellStyle name="เครื่องหมายจุลภาค 13 9 2" xfId="2903"/>
    <cellStyle name="เครื่องหมายจุลภาค 13_03 เยียวยา 06-06-55(ส่งนิด)" xfId="2904"/>
    <cellStyle name="เครื่องหมายจุลภาค 14" xfId="183"/>
    <cellStyle name="เครื่องหมายจุลภาค 14 2" xfId="184"/>
    <cellStyle name="เครื่องหมายจุลภาค 14 2 2" xfId="2905"/>
    <cellStyle name="เครื่องหมายจุลภาค 14 2 2 2" xfId="4207"/>
    <cellStyle name="เครื่องหมายจุลภาค 14 2 2 2 2" xfId="4208"/>
    <cellStyle name="เครื่องหมายจุลภาค 14 2 2 2 3" xfId="4209"/>
    <cellStyle name="เครื่องหมายจุลภาค 14 2 2 3" xfId="4210"/>
    <cellStyle name="เครื่องหมายจุลภาค 14 2 2 4" xfId="4211"/>
    <cellStyle name="เครื่องหมายจุลภาค 14 2 3" xfId="2906"/>
    <cellStyle name="เครื่องหมายจุลภาค 14 2 3 2" xfId="4212"/>
    <cellStyle name="เครื่องหมายจุลภาค 14 2 3 3" xfId="4213"/>
    <cellStyle name="เครื่องหมายจุลภาค 14 2 4" xfId="4214"/>
    <cellStyle name="เครื่องหมายจุลภาค 14 2 5" xfId="4215"/>
    <cellStyle name="เครื่องหมายจุลภาค 14 3" xfId="185"/>
    <cellStyle name="เครื่องหมายจุลภาค 14 3 2" xfId="4216"/>
    <cellStyle name="เครื่องหมายจุลภาค 14 3 3" xfId="4217"/>
    <cellStyle name="เครื่องหมายจุลภาค 14 4" xfId="186"/>
    <cellStyle name="เครื่องหมายจุลภาค 14 4 2" xfId="4218"/>
    <cellStyle name="เครื่องหมายจุลภาค 14 4 3" xfId="4219"/>
    <cellStyle name="เครื่องหมายจุลภาค 14 5" xfId="2907"/>
    <cellStyle name="เครื่องหมายจุลภาค 14 5 2" xfId="4220"/>
    <cellStyle name="เครื่องหมายจุลภาค 14 5 2 2" xfId="4221"/>
    <cellStyle name="เครื่องหมายจุลภาค 14 5 2 3" xfId="4222"/>
    <cellStyle name="เครื่องหมายจุลภาค 14 5 3" xfId="4223"/>
    <cellStyle name="เครื่องหมายจุลภาค 14 5 3 2" xfId="4224"/>
    <cellStyle name="เครื่องหมายจุลภาค 14 5 3 3" xfId="4225"/>
    <cellStyle name="เครื่องหมายจุลภาค 14 5 4" xfId="4226"/>
    <cellStyle name="เครื่องหมายจุลภาค 14 5 4 2" xfId="4227"/>
    <cellStyle name="เครื่องหมายจุลภาค 14 5 4 3" xfId="4228"/>
    <cellStyle name="เครื่องหมายจุลภาค 14 5 5" xfId="4229"/>
    <cellStyle name="เครื่องหมายจุลภาค 14 5 5 2" xfId="4230"/>
    <cellStyle name="เครื่องหมายจุลภาค 14 5 5 3" xfId="4231"/>
    <cellStyle name="เครื่องหมายจุลภาค 14 5 6" xfId="4232"/>
    <cellStyle name="เครื่องหมายจุลภาค 14 5 6 2" xfId="4233"/>
    <cellStyle name="เครื่องหมายจุลภาค 14 5 6 3" xfId="4234"/>
    <cellStyle name="เครื่องหมายจุลภาค 14 5 7" xfId="4235"/>
    <cellStyle name="เครื่องหมายจุลภาค 14 5 8" xfId="4236"/>
    <cellStyle name="เครื่องหมายจุลภาค 14 6" xfId="2908"/>
    <cellStyle name="เครื่องหมายจุลภาค 14 6 2" xfId="4237"/>
    <cellStyle name="เครื่องหมายจุลภาค 14 6 3" xfId="4238"/>
    <cellStyle name="เครื่องหมายจุลภาค 14 7" xfId="4239"/>
    <cellStyle name="เครื่องหมายจุลภาค 14 8" xfId="4240"/>
    <cellStyle name="เครื่องหมายจุลภาค 15" xfId="187"/>
    <cellStyle name="เครื่องหมายจุลภาค 15 10" xfId="4241"/>
    <cellStyle name="เครื่องหมายจุลภาค 15 11" xfId="4242"/>
    <cellStyle name="เครื่องหมายจุลภาค 15 2" xfId="188"/>
    <cellStyle name="เครื่องหมายจุลภาค 15 2 2" xfId="2909"/>
    <cellStyle name="เครื่องหมายจุลภาค 15 2 3" xfId="4243"/>
    <cellStyle name="เครื่องหมายจุลภาค 15 3" xfId="189"/>
    <cellStyle name="เครื่องหมายจุลภาค 15 4" xfId="190"/>
    <cellStyle name="เครื่องหมายจุลภาค 15 5" xfId="191"/>
    <cellStyle name="เครื่องหมายจุลภาค 15 6" xfId="192"/>
    <cellStyle name="เครื่องหมายจุลภาค 15 7" xfId="193"/>
    <cellStyle name="เครื่องหมายจุลภาค 15 8" xfId="194"/>
    <cellStyle name="เครื่องหมายจุลภาค 15 9" xfId="2910"/>
    <cellStyle name="เครื่องหมายจุลภาค 15__ทะเบียนคุมเงินงปม.เดือน" xfId="2911"/>
    <cellStyle name="เครื่องหมายจุลภาค 16" xfId="195"/>
    <cellStyle name="เครื่องหมายจุลภาค 16 10" xfId="2912"/>
    <cellStyle name="เครื่องหมายจุลภาค 16 11" xfId="4244"/>
    <cellStyle name="เครื่องหมายจุลภาค 16 2" xfId="196"/>
    <cellStyle name="เครื่องหมายจุลภาค 16 2 10" xfId="197"/>
    <cellStyle name="เครื่องหมายจุลภาค 16 2 10 2" xfId="2913"/>
    <cellStyle name="เครื่องหมายจุลภาค 16 2 10 3" xfId="4245"/>
    <cellStyle name="เครื่องหมายจุลภาค 16 2 11" xfId="2914"/>
    <cellStyle name="เครื่องหมายจุลภาค 16 2 11 2" xfId="4246"/>
    <cellStyle name="เครื่องหมายจุลภาค 16 2 11 3" xfId="4247"/>
    <cellStyle name="เครื่องหมายจุลภาค 16 2 11 4" xfId="4248"/>
    <cellStyle name="เครื่องหมายจุลภาค 16 2 11 5" xfId="4249"/>
    <cellStyle name="เครื่องหมายจุลภาค 16 2 11 6" xfId="4250"/>
    <cellStyle name="เครื่องหมายจุลภาค 16 2 12" xfId="4251"/>
    <cellStyle name="เครื่องหมายจุลภาค 16 2 13" xfId="4252"/>
    <cellStyle name="เครื่องหมายจุลภาค 16 2 14" xfId="4253"/>
    <cellStyle name="เครื่องหมายจุลภาค 16 2 15" xfId="4254"/>
    <cellStyle name="เครื่องหมายจุลภาค 16 2 16" xfId="3671"/>
    <cellStyle name="เครื่องหมายจุลภาค 16 2 16 2" xfId="9766"/>
    <cellStyle name="เครื่องหมายจุลภาค 16 2 2" xfId="198"/>
    <cellStyle name="เครื่องหมายจุลภาค 16 2 2 2" xfId="2915"/>
    <cellStyle name="เครื่องหมายจุลภาค 16 2 2 3" xfId="4255"/>
    <cellStyle name="เครื่องหมายจุลภาค 16 2 3" xfId="199"/>
    <cellStyle name="เครื่องหมายจุลภาค 16 2 3 2" xfId="2916"/>
    <cellStyle name="เครื่องหมายจุลภาค 16 2 3 3" xfId="2917"/>
    <cellStyle name="เครื่องหมายจุลภาค 16 2 3 4" xfId="4256"/>
    <cellStyle name="เครื่องหมายจุลภาค 16 2 4" xfId="200"/>
    <cellStyle name="เครื่องหมายจุลภาค 16 2 4 2" xfId="2918"/>
    <cellStyle name="เครื่องหมายจุลภาค 16 2 4 2 2" xfId="2919"/>
    <cellStyle name="เครื่องหมายจุลภาค 16 2 4 2 2 2" xfId="4257"/>
    <cellStyle name="เครื่องหมายจุลภาค 16 2 4 2 2 3" xfId="4258"/>
    <cellStyle name="เครื่องหมายจุลภาค 16 2 4 2 2 4" xfId="4259"/>
    <cellStyle name="เครื่องหมายจุลภาค 16 2 4 2 2 5" xfId="4260"/>
    <cellStyle name="เครื่องหมายจุลภาค 16 2 4 2 2 6" xfId="4261"/>
    <cellStyle name="เครื่องหมายจุลภาค 16 2 4 2 3" xfId="4262"/>
    <cellStyle name="เครื่องหมายจุลภาค 16 2 4 2 4" xfId="4263"/>
    <cellStyle name="เครื่องหมายจุลภาค 16 2 4 2 5" xfId="4264"/>
    <cellStyle name="เครื่องหมายจุลภาค 16 2 4 2 6" xfId="4265"/>
    <cellStyle name="เครื่องหมายจุลภาค 16 2 4 3" xfId="2920"/>
    <cellStyle name="เครื่องหมายจุลภาค 16 2 5" xfId="201"/>
    <cellStyle name="เครื่องหมายจุลภาค 16 2 5 2" xfId="2921"/>
    <cellStyle name="เครื่องหมายจุลภาค 16 2 5 3" xfId="4266"/>
    <cellStyle name="เครื่องหมายจุลภาค 16 2 6" xfId="202"/>
    <cellStyle name="เครื่องหมายจุลภาค 16 2 6 2" xfId="2922"/>
    <cellStyle name="เครื่องหมายจุลภาค 16 2 6 3" xfId="4267"/>
    <cellStyle name="เครื่องหมายจุลภาค 16 2 7" xfId="203"/>
    <cellStyle name="เครื่องหมายจุลภาค 16 2 7 2" xfId="2923"/>
    <cellStyle name="เครื่องหมายจุลภาค 16 2 7 3" xfId="4268"/>
    <cellStyle name="เครื่องหมายจุลภาค 16 2 8" xfId="204"/>
    <cellStyle name="เครื่องหมายจุลภาค 16 2 8 2" xfId="2924"/>
    <cellStyle name="เครื่องหมายจุลภาค 16 2 8 3" xfId="4269"/>
    <cellStyle name="เครื่องหมายจุลภาค 16 2 9" xfId="205"/>
    <cellStyle name="เครื่องหมายจุลภาค 16 2 9 2" xfId="2925"/>
    <cellStyle name="เครื่องหมายจุลภาค 16 2 9 3" xfId="4270"/>
    <cellStyle name="เครื่องหมายจุลภาค 16 2__ทะเบียนคุมเงินงปม.เดือน" xfId="2926"/>
    <cellStyle name="เครื่องหมายจุลภาค 16 3" xfId="206"/>
    <cellStyle name="เครื่องหมายจุลภาค 16 3 2" xfId="2927"/>
    <cellStyle name="เครื่องหมายจุลภาค 16 3 2 2" xfId="4271"/>
    <cellStyle name="เครื่องหมายจุลภาค 16 3 2 3" xfId="4272"/>
    <cellStyle name="เครื่องหมายจุลภาค 16 3 2 4" xfId="4273"/>
    <cellStyle name="เครื่องหมายจุลภาค 16 3 2 5" xfId="4274"/>
    <cellStyle name="เครื่องหมายจุลภาค 16 3 2 6" xfId="4275"/>
    <cellStyle name="เครื่องหมายจุลภาค 16 3 3" xfId="4276"/>
    <cellStyle name="เครื่องหมายจุลภาค 16 3 4" xfId="4277"/>
    <cellStyle name="เครื่องหมายจุลภาค 16 3 5" xfId="4278"/>
    <cellStyle name="เครื่องหมายจุลภาค 16 3 6" xfId="4279"/>
    <cellStyle name="เครื่องหมายจุลภาค 16 4" xfId="2928"/>
    <cellStyle name="เครื่องหมายจุลภาค 16 4 2" xfId="4280"/>
    <cellStyle name="เครื่องหมายจุลภาค 16 4 3" xfId="4281"/>
    <cellStyle name="เครื่องหมายจุลภาค 16 4 4" xfId="4282"/>
    <cellStyle name="เครื่องหมายจุลภาค 16 4 5" xfId="4283"/>
    <cellStyle name="เครื่องหมายจุลภาค 16 4 6" xfId="4284"/>
    <cellStyle name="เครื่องหมายจุลภาค 16 5" xfId="2929"/>
    <cellStyle name="เครื่องหมายจุลภาค 16 6" xfId="2930"/>
    <cellStyle name="เครื่องหมายจุลภาค 16 7" xfId="2931"/>
    <cellStyle name="เครื่องหมายจุลภาค 16 8" xfId="2932"/>
    <cellStyle name="เครื่องหมายจุลภาค 16 9" xfId="2933"/>
    <cellStyle name="เครื่องหมายจุลภาค 16__ทะเบียนคุมเงินงปม.เดือน" xfId="2934"/>
    <cellStyle name="เครื่องหมายจุลภาค 17" xfId="207"/>
    <cellStyle name="เครื่องหมายจุลภาค 17 10" xfId="208"/>
    <cellStyle name="เครื่องหมายจุลภาค 17 10 2" xfId="4285"/>
    <cellStyle name="เครื่องหมายจุลภาค 17 100" xfId="209"/>
    <cellStyle name="เครื่องหมายจุลภาค 17 100 2" xfId="4286"/>
    <cellStyle name="เครื่องหมายจุลภาค 17 101" xfId="210"/>
    <cellStyle name="เครื่องหมายจุลภาค 17 101 2" xfId="4287"/>
    <cellStyle name="เครื่องหมายจุลภาค 17 102" xfId="211"/>
    <cellStyle name="เครื่องหมายจุลภาค 17 102 2" xfId="4288"/>
    <cellStyle name="เครื่องหมายจุลภาค 17 103" xfId="212"/>
    <cellStyle name="เครื่องหมายจุลภาค 17 103 2" xfId="4289"/>
    <cellStyle name="เครื่องหมายจุลภาค 17 104" xfId="213"/>
    <cellStyle name="เครื่องหมายจุลภาค 17 104 2" xfId="4290"/>
    <cellStyle name="เครื่องหมายจุลภาค 17 105" xfId="214"/>
    <cellStyle name="เครื่องหมายจุลภาค 17 105 2" xfId="4291"/>
    <cellStyle name="เครื่องหมายจุลภาค 17 106" xfId="215"/>
    <cellStyle name="เครื่องหมายจุลภาค 17 106 2" xfId="4292"/>
    <cellStyle name="เครื่องหมายจุลภาค 17 107" xfId="216"/>
    <cellStyle name="เครื่องหมายจุลภาค 17 107 2" xfId="4293"/>
    <cellStyle name="เครื่องหมายจุลภาค 17 108" xfId="217"/>
    <cellStyle name="เครื่องหมายจุลภาค 17 108 2" xfId="4294"/>
    <cellStyle name="เครื่องหมายจุลภาค 17 109" xfId="218"/>
    <cellStyle name="เครื่องหมายจุลภาค 17 109 2" xfId="4295"/>
    <cellStyle name="เครื่องหมายจุลภาค 17 11" xfId="219"/>
    <cellStyle name="เครื่องหมายจุลภาค 17 11 2" xfId="4296"/>
    <cellStyle name="เครื่องหมายจุลภาค 17 110" xfId="220"/>
    <cellStyle name="เครื่องหมายจุลภาค 17 110 2" xfId="4297"/>
    <cellStyle name="เครื่องหมายจุลภาค 17 111" xfId="221"/>
    <cellStyle name="เครื่องหมายจุลภาค 17 111 2" xfId="4298"/>
    <cellStyle name="เครื่องหมายจุลภาค 17 112" xfId="222"/>
    <cellStyle name="เครื่องหมายจุลภาค 17 112 2" xfId="4299"/>
    <cellStyle name="เครื่องหมายจุลภาค 17 113" xfId="223"/>
    <cellStyle name="เครื่องหมายจุลภาค 17 113 2" xfId="4300"/>
    <cellStyle name="เครื่องหมายจุลภาค 17 114" xfId="224"/>
    <cellStyle name="เครื่องหมายจุลภาค 17 114 2" xfId="4301"/>
    <cellStyle name="เครื่องหมายจุลภาค 17 115" xfId="225"/>
    <cellStyle name="เครื่องหมายจุลภาค 17 115 2" xfId="4302"/>
    <cellStyle name="เครื่องหมายจุลภาค 17 116" xfId="226"/>
    <cellStyle name="เครื่องหมายจุลภาค 17 116 2" xfId="4303"/>
    <cellStyle name="เครื่องหมายจุลภาค 17 117" xfId="227"/>
    <cellStyle name="เครื่องหมายจุลภาค 17 117 2" xfId="4304"/>
    <cellStyle name="เครื่องหมายจุลภาค 17 118" xfId="228"/>
    <cellStyle name="เครื่องหมายจุลภาค 17 118 2" xfId="4305"/>
    <cellStyle name="เครื่องหมายจุลภาค 17 119" xfId="229"/>
    <cellStyle name="เครื่องหมายจุลภาค 17 119 2" xfId="4306"/>
    <cellStyle name="เครื่องหมายจุลภาค 17 12" xfId="230"/>
    <cellStyle name="เครื่องหมายจุลภาค 17 12 2" xfId="4307"/>
    <cellStyle name="เครื่องหมายจุลภาค 17 120" xfId="231"/>
    <cellStyle name="เครื่องหมายจุลภาค 17 120 2" xfId="4308"/>
    <cellStyle name="เครื่องหมายจุลภาค 17 121" xfId="232"/>
    <cellStyle name="เครื่องหมายจุลภาค 17 121 2" xfId="4309"/>
    <cellStyle name="เครื่องหมายจุลภาค 17 122" xfId="4310"/>
    <cellStyle name="เครื่องหมายจุลภาค 17 123" xfId="4311"/>
    <cellStyle name="เครื่องหมายจุลภาค 17 124" xfId="4312"/>
    <cellStyle name="เครื่องหมายจุลภาค 17 125" xfId="4313"/>
    <cellStyle name="เครื่องหมายจุลภาค 17 126" xfId="4314"/>
    <cellStyle name="เครื่องหมายจุลภาค 17 127" xfId="4315"/>
    <cellStyle name="เครื่องหมายจุลภาค 17 128" xfId="4316"/>
    <cellStyle name="เครื่องหมายจุลภาค 17 13" xfId="233"/>
    <cellStyle name="เครื่องหมายจุลภาค 17 13 2" xfId="4317"/>
    <cellStyle name="เครื่องหมายจุลภาค 17 14" xfId="234"/>
    <cellStyle name="เครื่องหมายจุลภาค 17 14 2" xfId="4318"/>
    <cellStyle name="เครื่องหมายจุลภาค 17 15" xfId="235"/>
    <cellStyle name="เครื่องหมายจุลภาค 17 15 2" xfId="4319"/>
    <cellStyle name="เครื่องหมายจุลภาค 17 16" xfId="236"/>
    <cellStyle name="เครื่องหมายจุลภาค 17 16 2" xfId="4320"/>
    <cellStyle name="เครื่องหมายจุลภาค 17 17" xfId="237"/>
    <cellStyle name="เครื่องหมายจุลภาค 17 17 2" xfId="4321"/>
    <cellStyle name="เครื่องหมายจุลภาค 17 18" xfId="238"/>
    <cellStyle name="เครื่องหมายจุลภาค 17 18 2" xfId="4322"/>
    <cellStyle name="เครื่องหมายจุลภาค 17 19" xfId="239"/>
    <cellStyle name="เครื่องหมายจุลภาค 17 19 2" xfId="4323"/>
    <cellStyle name="เครื่องหมายจุลภาค 17 2" xfId="240"/>
    <cellStyle name="เครื่องหมายจุลภาค 17 2 10" xfId="241"/>
    <cellStyle name="เครื่องหมายจุลภาค 17 2 100" xfId="242"/>
    <cellStyle name="เครื่องหมายจุลภาค 17 2 101" xfId="243"/>
    <cellStyle name="เครื่องหมายจุลภาค 17 2 102" xfId="244"/>
    <cellStyle name="เครื่องหมายจุลภาค 17 2 103" xfId="245"/>
    <cellStyle name="เครื่องหมายจุลภาค 17 2 104" xfId="246"/>
    <cellStyle name="เครื่องหมายจุลภาค 17 2 105" xfId="247"/>
    <cellStyle name="เครื่องหมายจุลภาค 17 2 106" xfId="248"/>
    <cellStyle name="เครื่องหมายจุลภาค 17 2 107" xfId="249"/>
    <cellStyle name="เครื่องหมายจุลภาค 17 2 108" xfId="250"/>
    <cellStyle name="เครื่องหมายจุลภาค 17 2 109" xfId="251"/>
    <cellStyle name="เครื่องหมายจุลภาค 17 2 11" xfId="252"/>
    <cellStyle name="เครื่องหมายจุลภาค 17 2 110" xfId="253"/>
    <cellStyle name="เครื่องหมายจุลภาค 17 2 111" xfId="254"/>
    <cellStyle name="เครื่องหมายจุลภาค 17 2 112" xfId="255"/>
    <cellStyle name="เครื่องหมายจุลภาค 17 2 113" xfId="256"/>
    <cellStyle name="เครื่องหมายจุลภาค 17 2 114" xfId="4324"/>
    <cellStyle name="เครื่องหมายจุลภาค 17 2 12" xfId="257"/>
    <cellStyle name="เครื่องหมายจุลภาค 17 2 13" xfId="258"/>
    <cellStyle name="เครื่องหมายจุลภาค 17 2 14" xfId="259"/>
    <cellStyle name="เครื่องหมายจุลภาค 17 2 15" xfId="260"/>
    <cellStyle name="เครื่องหมายจุลภาค 17 2 16" xfId="261"/>
    <cellStyle name="เครื่องหมายจุลภาค 17 2 17" xfId="262"/>
    <cellStyle name="เครื่องหมายจุลภาค 17 2 18" xfId="263"/>
    <cellStyle name="เครื่องหมายจุลภาค 17 2 19" xfId="264"/>
    <cellStyle name="เครื่องหมายจุลภาค 17 2 2" xfId="265"/>
    <cellStyle name="เครื่องหมายจุลภาค 17 2 20" xfId="266"/>
    <cellStyle name="เครื่องหมายจุลภาค 17 2 21" xfId="267"/>
    <cellStyle name="เครื่องหมายจุลภาค 17 2 22" xfId="268"/>
    <cellStyle name="เครื่องหมายจุลภาค 17 2 23" xfId="269"/>
    <cellStyle name="เครื่องหมายจุลภาค 17 2 24" xfId="270"/>
    <cellStyle name="เครื่องหมายจุลภาค 17 2 25" xfId="271"/>
    <cellStyle name="เครื่องหมายจุลภาค 17 2 26" xfId="272"/>
    <cellStyle name="เครื่องหมายจุลภาค 17 2 27" xfId="273"/>
    <cellStyle name="เครื่องหมายจุลภาค 17 2 28" xfId="274"/>
    <cellStyle name="เครื่องหมายจุลภาค 17 2 29" xfId="275"/>
    <cellStyle name="เครื่องหมายจุลภาค 17 2 3" xfId="276"/>
    <cellStyle name="เครื่องหมายจุลภาค 17 2 30" xfId="277"/>
    <cellStyle name="เครื่องหมายจุลภาค 17 2 31" xfId="278"/>
    <cellStyle name="เครื่องหมายจุลภาค 17 2 32" xfId="279"/>
    <cellStyle name="เครื่องหมายจุลภาค 17 2 33" xfId="280"/>
    <cellStyle name="เครื่องหมายจุลภาค 17 2 34" xfId="281"/>
    <cellStyle name="เครื่องหมายจุลภาค 17 2 35" xfId="282"/>
    <cellStyle name="เครื่องหมายจุลภาค 17 2 36" xfId="283"/>
    <cellStyle name="เครื่องหมายจุลภาค 17 2 37" xfId="284"/>
    <cellStyle name="เครื่องหมายจุลภาค 17 2 38" xfId="285"/>
    <cellStyle name="เครื่องหมายจุลภาค 17 2 39" xfId="286"/>
    <cellStyle name="เครื่องหมายจุลภาค 17 2 4" xfId="287"/>
    <cellStyle name="เครื่องหมายจุลภาค 17 2 40" xfId="288"/>
    <cellStyle name="เครื่องหมายจุลภาค 17 2 41" xfId="289"/>
    <cellStyle name="เครื่องหมายจุลภาค 17 2 42" xfId="290"/>
    <cellStyle name="เครื่องหมายจุลภาค 17 2 43" xfId="291"/>
    <cellStyle name="เครื่องหมายจุลภาค 17 2 44" xfId="292"/>
    <cellStyle name="เครื่องหมายจุลภาค 17 2 45" xfId="293"/>
    <cellStyle name="เครื่องหมายจุลภาค 17 2 46" xfId="294"/>
    <cellStyle name="เครื่องหมายจุลภาค 17 2 47" xfId="295"/>
    <cellStyle name="เครื่องหมายจุลภาค 17 2 48" xfId="296"/>
    <cellStyle name="เครื่องหมายจุลภาค 17 2 49" xfId="297"/>
    <cellStyle name="เครื่องหมายจุลภาค 17 2 5" xfId="298"/>
    <cellStyle name="เครื่องหมายจุลภาค 17 2 50" xfId="299"/>
    <cellStyle name="เครื่องหมายจุลภาค 17 2 51" xfId="300"/>
    <cellStyle name="เครื่องหมายจุลภาค 17 2 52" xfId="301"/>
    <cellStyle name="เครื่องหมายจุลภาค 17 2 53" xfId="302"/>
    <cellStyle name="เครื่องหมายจุลภาค 17 2 54" xfId="303"/>
    <cellStyle name="เครื่องหมายจุลภาค 17 2 55" xfId="304"/>
    <cellStyle name="เครื่องหมายจุลภาค 17 2 56" xfId="305"/>
    <cellStyle name="เครื่องหมายจุลภาค 17 2 57" xfId="306"/>
    <cellStyle name="เครื่องหมายจุลภาค 17 2 58" xfId="307"/>
    <cellStyle name="เครื่องหมายจุลภาค 17 2 59" xfId="308"/>
    <cellStyle name="เครื่องหมายจุลภาค 17 2 6" xfId="309"/>
    <cellStyle name="เครื่องหมายจุลภาค 17 2 60" xfId="310"/>
    <cellStyle name="เครื่องหมายจุลภาค 17 2 61" xfId="311"/>
    <cellStyle name="เครื่องหมายจุลภาค 17 2 62" xfId="312"/>
    <cellStyle name="เครื่องหมายจุลภาค 17 2 63" xfId="313"/>
    <cellStyle name="เครื่องหมายจุลภาค 17 2 64" xfId="314"/>
    <cellStyle name="เครื่องหมายจุลภาค 17 2 65" xfId="315"/>
    <cellStyle name="เครื่องหมายจุลภาค 17 2 66" xfId="316"/>
    <cellStyle name="เครื่องหมายจุลภาค 17 2 67" xfId="317"/>
    <cellStyle name="เครื่องหมายจุลภาค 17 2 68" xfId="318"/>
    <cellStyle name="เครื่องหมายจุลภาค 17 2 69" xfId="319"/>
    <cellStyle name="เครื่องหมายจุลภาค 17 2 7" xfId="320"/>
    <cellStyle name="เครื่องหมายจุลภาค 17 2 70" xfId="321"/>
    <cellStyle name="เครื่องหมายจุลภาค 17 2 71" xfId="322"/>
    <cellStyle name="เครื่องหมายจุลภาค 17 2 72" xfId="323"/>
    <cellStyle name="เครื่องหมายจุลภาค 17 2 73" xfId="324"/>
    <cellStyle name="เครื่องหมายจุลภาค 17 2 74" xfId="325"/>
    <cellStyle name="เครื่องหมายจุลภาค 17 2 75" xfId="326"/>
    <cellStyle name="เครื่องหมายจุลภาค 17 2 76" xfId="327"/>
    <cellStyle name="เครื่องหมายจุลภาค 17 2 77" xfId="328"/>
    <cellStyle name="เครื่องหมายจุลภาค 17 2 78" xfId="329"/>
    <cellStyle name="เครื่องหมายจุลภาค 17 2 79" xfId="330"/>
    <cellStyle name="เครื่องหมายจุลภาค 17 2 8" xfId="331"/>
    <cellStyle name="เครื่องหมายจุลภาค 17 2 80" xfId="332"/>
    <cellStyle name="เครื่องหมายจุลภาค 17 2 81" xfId="333"/>
    <cellStyle name="เครื่องหมายจุลภาค 17 2 82" xfId="334"/>
    <cellStyle name="เครื่องหมายจุลภาค 17 2 83" xfId="335"/>
    <cellStyle name="เครื่องหมายจุลภาค 17 2 84" xfId="336"/>
    <cellStyle name="เครื่องหมายจุลภาค 17 2 85" xfId="337"/>
    <cellStyle name="เครื่องหมายจุลภาค 17 2 86" xfId="338"/>
    <cellStyle name="เครื่องหมายจุลภาค 17 2 87" xfId="339"/>
    <cellStyle name="เครื่องหมายจุลภาค 17 2 88" xfId="340"/>
    <cellStyle name="เครื่องหมายจุลภาค 17 2 89" xfId="341"/>
    <cellStyle name="เครื่องหมายจุลภาค 17 2 9" xfId="342"/>
    <cellStyle name="เครื่องหมายจุลภาค 17 2 90" xfId="343"/>
    <cellStyle name="เครื่องหมายจุลภาค 17 2 91" xfId="344"/>
    <cellStyle name="เครื่องหมายจุลภาค 17 2 92" xfId="345"/>
    <cellStyle name="เครื่องหมายจุลภาค 17 2 93" xfId="346"/>
    <cellStyle name="เครื่องหมายจุลภาค 17 2 94" xfId="347"/>
    <cellStyle name="เครื่องหมายจุลภาค 17 2 95" xfId="348"/>
    <cellStyle name="เครื่องหมายจุลภาค 17 2 96" xfId="349"/>
    <cellStyle name="เครื่องหมายจุลภาค 17 2 97" xfId="350"/>
    <cellStyle name="เครื่องหมายจุลภาค 17 2 98" xfId="351"/>
    <cellStyle name="เครื่องหมายจุลภาค 17 2 99" xfId="352"/>
    <cellStyle name="เครื่องหมายจุลภาค 17 20" xfId="353"/>
    <cellStyle name="เครื่องหมายจุลภาค 17 20 2" xfId="4325"/>
    <cellStyle name="เครื่องหมายจุลภาค 17 21" xfId="354"/>
    <cellStyle name="เครื่องหมายจุลภาค 17 21 2" xfId="4326"/>
    <cellStyle name="เครื่องหมายจุลภาค 17 22" xfId="355"/>
    <cellStyle name="เครื่องหมายจุลภาค 17 22 2" xfId="4327"/>
    <cellStyle name="เครื่องหมายจุลภาค 17 23" xfId="356"/>
    <cellStyle name="เครื่องหมายจุลภาค 17 23 2" xfId="4328"/>
    <cellStyle name="เครื่องหมายจุลภาค 17 24" xfId="357"/>
    <cellStyle name="เครื่องหมายจุลภาค 17 24 2" xfId="4329"/>
    <cellStyle name="เครื่องหมายจุลภาค 17 25" xfId="358"/>
    <cellStyle name="เครื่องหมายจุลภาค 17 25 2" xfId="4330"/>
    <cellStyle name="เครื่องหมายจุลภาค 17 26" xfId="359"/>
    <cellStyle name="เครื่องหมายจุลภาค 17 26 2" xfId="4331"/>
    <cellStyle name="เครื่องหมายจุลภาค 17 27" xfId="360"/>
    <cellStyle name="เครื่องหมายจุลภาค 17 27 2" xfId="4332"/>
    <cellStyle name="เครื่องหมายจุลภาค 17 28" xfId="361"/>
    <cellStyle name="เครื่องหมายจุลภาค 17 28 2" xfId="4333"/>
    <cellStyle name="เครื่องหมายจุลภาค 17 29" xfId="362"/>
    <cellStyle name="เครื่องหมายจุลภาค 17 29 2" xfId="4334"/>
    <cellStyle name="เครื่องหมายจุลภาค 17 3" xfId="363"/>
    <cellStyle name="เครื่องหมายจุลภาค 17 3 2" xfId="2935"/>
    <cellStyle name="เครื่องหมายจุลภาค 17 3 3" xfId="4335"/>
    <cellStyle name="เครื่องหมายจุลภาค 17 30" xfId="364"/>
    <cellStyle name="เครื่องหมายจุลภาค 17 30 2" xfId="4336"/>
    <cellStyle name="เครื่องหมายจุลภาค 17 31" xfId="365"/>
    <cellStyle name="เครื่องหมายจุลภาค 17 31 2" xfId="4337"/>
    <cellStyle name="เครื่องหมายจุลภาค 17 32" xfId="366"/>
    <cellStyle name="เครื่องหมายจุลภาค 17 32 2" xfId="4338"/>
    <cellStyle name="เครื่องหมายจุลภาค 17 33" xfId="367"/>
    <cellStyle name="เครื่องหมายจุลภาค 17 33 2" xfId="4339"/>
    <cellStyle name="เครื่องหมายจุลภาค 17 34" xfId="368"/>
    <cellStyle name="เครื่องหมายจุลภาค 17 34 2" xfId="4340"/>
    <cellStyle name="เครื่องหมายจุลภาค 17 35" xfId="369"/>
    <cellStyle name="เครื่องหมายจุลภาค 17 35 2" xfId="4341"/>
    <cellStyle name="เครื่องหมายจุลภาค 17 36" xfId="370"/>
    <cellStyle name="เครื่องหมายจุลภาค 17 36 2" xfId="4342"/>
    <cellStyle name="เครื่องหมายจุลภาค 17 37" xfId="371"/>
    <cellStyle name="เครื่องหมายจุลภาค 17 37 2" xfId="4343"/>
    <cellStyle name="เครื่องหมายจุลภาค 17 38" xfId="372"/>
    <cellStyle name="เครื่องหมายจุลภาค 17 38 2" xfId="4344"/>
    <cellStyle name="เครื่องหมายจุลภาค 17 39" xfId="373"/>
    <cellStyle name="เครื่องหมายจุลภาค 17 39 2" xfId="4345"/>
    <cellStyle name="เครื่องหมายจุลภาค 17 4" xfId="374"/>
    <cellStyle name="เครื่องหมายจุลภาค 17 4 2" xfId="4346"/>
    <cellStyle name="เครื่องหมายจุลภาค 17 40" xfId="375"/>
    <cellStyle name="เครื่องหมายจุลภาค 17 40 2" xfId="4347"/>
    <cellStyle name="เครื่องหมายจุลภาค 17 41" xfId="376"/>
    <cellStyle name="เครื่องหมายจุลภาค 17 41 2" xfId="4348"/>
    <cellStyle name="เครื่องหมายจุลภาค 17 42" xfId="377"/>
    <cellStyle name="เครื่องหมายจุลภาค 17 42 2" xfId="4349"/>
    <cellStyle name="เครื่องหมายจุลภาค 17 43" xfId="378"/>
    <cellStyle name="เครื่องหมายจุลภาค 17 43 2" xfId="4350"/>
    <cellStyle name="เครื่องหมายจุลภาค 17 44" xfId="379"/>
    <cellStyle name="เครื่องหมายจุลภาค 17 44 2" xfId="4351"/>
    <cellStyle name="เครื่องหมายจุลภาค 17 45" xfId="380"/>
    <cellStyle name="เครื่องหมายจุลภาค 17 45 2" xfId="4352"/>
    <cellStyle name="เครื่องหมายจุลภาค 17 46" xfId="381"/>
    <cellStyle name="เครื่องหมายจุลภาค 17 46 2" xfId="4353"/>
    <cellStyle name="เครื่องหมายจุลภาค 17 47" xfId="382"/>
    <cellStyle name="เครื่องหมายจุลภาค 17 47 2" xfId="4354"/>
    <cellStyle name="เครื่องหมายจุลภาค 17 48" xfId="383"/>
    <cellStyle name="เครื่องหมายจุลภาค 17 48 2" xfId="4355"/>
    <cellStyle name="เครื่องหมายจุลภาค 17 49" xfId="384"/>
    <cellStyle name="เครื่องหมายจุลภาค 17 49 2" xfId="4356"/>
    <cellStyle name="เครื่องหมายจุลภาค 17 5" xfId="385"/>
    <cellStyle name="เครื่องหมายจุลภาค 17 5 2" xfId="4357"/>
    <cellStyle name="เครื่องหมายจุลภาค 17 50" xfId="386"/>
    <cellStyle name="เครื่องหมายจุลภาค 17 50 2" xfId="4358"/>
    <cellStyle name="เครื่องหมายจุลภาค 17 51" xfId="387"/>
    <cellStyle name="เครื่องหมายจุลภาค 17 51 2" xfId="4359"/>
    <cellStyle name="เครื่องหมายจุลภาค 17 52" xfId="388"/>
    <cellStyle name="เครื่องหมายจุลภาค 17 52 2" xfId="4360"/>
    <cellStyle name="เครื่องหมายจุลภาค 17 53" xfId="389"/>
    <cellStyle name="เครื่องหมายจุลภาค 17 53 2" xfId="4361"/>
    <cellStyle name="เครื่องหมายจุลภาค 17 54" xfId="390"/>
    <cellStyle name="เครื่องหมายจุลภาค 17 54 2" xfId="4362"/>
    <cellStyle name="เครื่องหมายจุลภาค 17 55" xfId="391"/>
    <cellStyle name="เครื่องหมายจุลภาค 17 55 2" xfId="4363"/>
    <cellStyle name="เครื่องหมายจุลภาค 17 56" xfId="392"/>
    <cellStyle name="เครื่องหมายจุลภาค 17 56 2" xfId="4364"/>
    <cellStyle name="เครื่องหมายจุลภาค 17 57" xfId="393"/>
    <cellStyle name="เครื่องหมายจุลภาค 17 57 2" xfId="4365"/>
    <cellStyle name="เครื่องหมายจุลภาค 17 58" xfId="394"/>
    <cellStyle name="เครื่องหมายจุลภาค 17 58 2" xfId="4366"/>
    <cellStyle name="เครื่องหมายจุลภาค 17 59" xfId="395"/>
    <cellStyle name="เครื่องหมายจุลภาค 17 59 2" xfId="4367"/>
    <cellStyle name="เครื่องหมายจุลภาค 17 6" xfId="396"/>
    <cellStyle name="เครื่องหมายจุลภาค 17 6 2" xfId="4368"/>
    <cellStyle name="เครื่องหมายจุลภาค 17 60" xfId="397"/>
    <cellStyle name="เครื่องหมายจุลภาค 17 60 2" xfId="4369"/>
    <cellStyle name="เครื่องหมายจุลภาค 17 61" xfId="398"/>
    <cellStyle name="เครื่องหมายจุลภาค 17 61 2" xfId="4370"/>
    <cellStyle name="เครื่องหมายจุลภาค 17 62" xfId="399"/>
    <cellStyle name="เครื่องหมายจุลภาค 17 62 2" xfId="4371"/>
    <cellStyle name="เครื่องหมายจุลภาค 17 63" xfId="400"/>
    <cellStyle name="เครื่องหมายจุลภาค 17 63 2" xfId="4372"/>
    <cellStyle name="เครื่องหมายจุลภาค 17 64" xfId="401"/>
    <cellStyle name="เครื่องหมายจุลภาค 17 64 2" xfId="4373"/>
    <cellStyle name="เครื่องหมายจุลภาค 17 65" xfId="402"/>
    <cellStyle name="เครื่องหมายจุลภาค 17 65 2" xfId="4374"/>
    <cellStyle name="เครื่องหมายจุลภาค 17 66" xfId="403"/>
    <cellStyle name="เครื่องหมายจุลภาค 17 66 2" xfId="4375"/>
    <cellStyle name="เครื่องหมายจุลภาค 17 67" xfId="404"/>
    <cellStyle name="เครื่องหมายจุลภาค 17 67 2" xfId="4376"/>
    <cellStyle name="เครื่องหมายจุลภาค 17 68" xfId="405"/>
    <cellStyle name="เครื่องหมายจุลภาค 17 68 2" xfId="4377"/>
    <cellStyle name="เครื่องหมายจุลภาค 17 69" xfId="406"/>
    <cellStyle name="เครื่องหมายจุลภาค 17 69 2" xfId="4378"/>
    <cellStyle name="เครื่องหมายจุลภาค 17 7" xfId="407"/>
    <cellStyle name="เครื่องหมายจุลภาค 17 7 2" xfId="4379"/>
    <cellStyle name="เครื่องหมายจุลภาค 17 70" xfId="408"/>
    <cellStyle name="เครื่องหมายจุลภาค 17 70 2" xfId="4380"/>
    <cellStyle name="เครื่องหมายจุลภาค 17 71" xfId="409"/>
    <cellStyle name="เครื่องหมายจุลภาค 17 71 2" xfId="4381"/>
    <cellStyle name="เครื่องหมายจุลภาค 17 72" xfId="410"/>
    <cellStyle name="เครื่องหมายจุลภาค 17 72 2" xfId="4382"/>
    <cellStyle name="เครื่องหมายจุลภาค 17 73" xfId="411"/>
    <cellStyle name="เครื่องหมายจุลภาค 17 73 2" xfId="4383"/>
    <cellStyle name="เครื่องหมายจุลภาค 17 74" xfId="412"/>
    <cellStyle name="เครื่องหมายจุลภาค 17 74 2" xfId="4384"/>
    <cellStyle name="เครื่องหมายจุลภาค 17 75" xfId="413"/>
    <cellStyle name="เครื่องหมายจุลภาค 17 75 2" xfId="4385"/>
    <cellStyle name="เครื่องหมายจุลภาค 17 76" xfId="414"/>
    <cellStyle name="เครื่องหมายจุลภาค 17 76 2" xfId="4386"/>
    <cellStyle name="เครื่องหมายจุลภาค 17 77" xfId="415"/>
    <cellStyle name="เครื่องหมายจุลภาค 17 77 2" xfId="4387"/>
    <cellStyle name="เครื่องหมายจุลภาค 17 78" xfId="416"/>
    <cellStyle name="เครื่องหมายจุลภาค 17 78 2" xfId="4388"/>
    <cellStyle name="เครื่องหมายจุลภาค 17 79" xfId="417"/>
    <cellStyle name="เครื่องหมายจุลภาค 17 79 2" xfId="4389"/>
    <cellStyle name="เครื่องหมายจุลภาค 17 8" xfId="418"/>
    <cellStyle name="เครื่องหมายจุลภาค 17 8 2" xfId="4390"/>
    <cellStyle name="เครื่องหมายจุลภาค 17 80" xfId="419"/>
    <cellStyle name="เครื่องหมายจุลภาค 17 80 2" xfId="4391"/>
    <cellStyle name="เครื่องหมายจุลภาค 17 81" xfId="420"/>
    <cellStyle name="เครื่องหมายจุลภาค 17 81 2" xfId="4392"/>
    <cellStyle name="เครื่องหมายจุลภาค 17 82" xfId="421"/>
    <cellStyle name="เครื่องหมายจุลภาค 17 82 2" xfId="4393"/>
    <cellStyle name="เครื่องหมายจุลภาค 17 83" xfId="422"/>
    <cellStyle name="เครื่องหมายจุลภาค 17 83 2" xfId="4394"/>
    <cellStyle name="เครื่องหมายจุลภาค 17 84" xfId="423"/>
    <cellStyle name="เครื่องหมายจุลภาค 17 84 2" xfId="4395"/>
    <cellStyle name="เครื่องหมายจุลภาค 17 85" xfId="424"/>
    <cellStyle name="เครื่องหมายจุลภาค 17 85 2" xfId="4396"/>
    <cellStyle name="เครื่องหมายจุลภาค 17 86" xfId="425"/>
    <cellStyle name="เครื่องหมายจุลภาค 17 86 2" xfId="4397"/>
    <cellStyle name="เครื่องหมายจุลภาค 17 87" xfId="426"/>
    <cellStyle name="เครื่องหมายจุลภาค 17 87 2" xfId="4398"/>
    <cellStyle name="เครื่องหมายจุลภาค 17 88" xfId="427"/>
    <cellStyle name="เครื่องหมายจุลภาค 17 88 2" xfId="4399"/>
    <cellStyle name="เครื่องหมายจุลภาค 17 89" xfId="428"/>
    <cellStyle name="เครื่องหมายจุลภาค 17 89 2" xfId="4400"/>
    <cellStyle name="เครื่องหมายจุลภาค 17 9" xfId="429"/>
    <cellStyle name="เครื่องหมายจุลภาค 17 9 2" xfId="4401"/>
    <cellStyle name="เครื่องหมายจุลภาค 17 90" xfId="430"/>
    <cellStyle name="เครื่องหมายจุลภาค 17 90 2" xfId="4402"/>
    <cellStyle name="เครื่องหมายจุลภาค 17 91" xfId="431"/>
    <cellStyle name="เครื่องหมายจุลภาค 17 91 2" xfId="4403"/>
    <cellStyle name="เครื่องหมายจุลภาค 17 92" xfId="432"/>
    <cellStyle name="เครื่องหมายจุลภาค 17 92 2" xfId="4404"/>
    <cellStyle name="เครื่องหมายจุลภาค 17 93" xfId="433"/>
    <cellStyle name="เครื่องหมายจุลภาค 17 93 2" xfId="4405"/>
    <cellStyle name="เครื่องหมายจุลภาค 17 94" xfId="434"/>
    <cellStyle name="เครื่องหมายจุลภาค 17 94 2" xfId="4406"/>
    <cellStyle name="เครื่องหมายจุลภาค 17 95" xfId="435"/>
    <cellStyle name="เครื่องหมายจุลภาค 17 95 2" xfId="4407"/>
    <cellStyle name="เครื่องหมายจุลภาค 17 96" xfId="436"/>
    <cellStyle name="เครื่องหมายจุลภาค 17 96 2" xfId="4408"/>
    <cellStyle name="เครื่องหมายจุลภาค 17 97" xfId="437"/>
    <cellStyle name="เครื่องหมายจุลภาค 17 97 2" xfId="4409"/>
    <cellStyle name="เครื่องหมายจุลภาค 17 98" xfId="438"/>
    <cellStyle name="เครื่องหมายจุลภาค 17 98 2" xfId="4410"/>
    <cellStyle name="เครื่องหมายจุลภาค 17 99" xfId="439"/>
    <cellStyle name="เครื่องหมายจุลภาค 17 99 2" xfId="4411"/>
    <cellStyle name="เครื่องหมายจุลภาค 18" xfId="440"/>
    <cellStyle name="เครื่องหมายจุลภาค 18 10" xfId="441"/>
    <cellStyle name="เครื่องหมายจุลภาค 18 100" xfId="442"/>
    <cellStyle name="เครื่องหมายจุลภาค 18 101" xfId="443"/>
    <cellStyle name="เครื่องหมายจุลภาค 18 102" xfId="444"/>
    <cellStyle name="เครื่องหมายจุลภาค 18 103" xfId="445"/>
    <cellStyle name="เครื่องหมายจุลภาค 18 104" xfId="446"/>
    <cellStyle name="เครื่องหมายจุลภาค 18 105" xfId="447"/>
    <cellStyle name="เครื่องหมายจุลภาค 18 106" xfId="448"/>
    <cellStyle name="เครื่องหมายจุลภาค 18 107" xfId="449"/>
    <cellStyle name="เครื่องหมายจุลภาค 18 108" xfId="450"/>
    <cellStyle name="เครื่องหมายจุลภาค 18 109" xfId="451"/>
    <cellStyle name="เครื่องหมายจุลภาค 18 11" xfId="452"/>
    <cellStyle name="เครื่องหมายจุลภาค 18 110" xfId="453"/>
    <cellStyle name="เครื่องหมายจุลภาค 18 111" xfId="454"/>
    <cellStyle name="เครื่องหมายจุลภาค 18 112" xfId="455"/>
    <cellStyle name="เครื่องหมายจุลภาค 18 113" xfId="456"/>
    <cellStyle name="เครื่องหมายจุลภาค 18 114" xfId="4412"/>
    <cellStyle name="เครื่องหมายจุลภาค 18 115" xfId="4413"/>
    <cellStyle name="เครื่องหมายจุลภาค 18 116" xfId="4414"/>
    <cellStyle name="เครื่องหมายจุลภาค 18 117" xfId="4415"/>
    <cellStyle name="เครื่องหมายจุลภาค 18 118" xfId="4416"/>
    <cellStyle name="เครื่องหมายจุลภาค 18 119" xfId="4417"/>
    <cellStyle name="เครื่องหมายจุลภาค 18 12" xfId="457"/>
    <cellStyle name="เครื่องหมายจุลภาค 18 120" xfId="4418"/>
    <cellStyle name="เครื่องหมายจุลภาค 18 13" xfId="458"/>
    <cellStyle name="เครื่องหมายจุลภาค 18 14" xfId="459"/>
    <cellStyle name="เครื่องหมายจุลภาค 18 15" xfId="460"/>
    <cellStyle name="เครื่องหมายจุลภาค 18 16" xfId="461"/>
    <cellStyle name="เครื่องหมายจุลภาค 18 17" xfId="462"/>
    <cellStyle name="เครื่องหมายจุลภาค 18 18" xfId="463"/>
    <cellStyle name="เครื่องหมายจุลภาค 18 19" xfId="464"/>
    <cellStyle name="เครื่องหมายจุลภาค 18 2" xfId="465"/>
    <cellStyle name="เครื่องหมายจุลภาค 18 2 10" xfId="466"/>
    <cellStyle name="เครื่องหมายจุลภาค 18 2 10 2" xfId="4419"/>
    <cellStyle name="เครื่องหมายจุลภาค 18 2 100" xfId="467"/>
    <cellStyle name="เครื่องหมายจุลภาค 18 2 100 2" xfId="4420"/>
    <cellStyle name="เครื่องหมายจุลภาค 18 2 101" xfId="468"/>
    <cellStyle name="เครื่องหมายจุลภาค 18 2 101 2" xfId="4421"/>
    <cellStyle name="เครื่องหมายจุลภาค 18 2 102" xfId="469"/>
    <cellStyle name="เครื่องหมายจุลภาค 18 2 102 2" xfId="4422"/>
    <cellStyle name="เครื่องหมายจุลภาค 18 2 103" xfId="470"/>
    <cellStyle name="เครื่องหมายจุลภาค 18 2 103 2" xfId="4423"/>
    <cellStyle name="เครื่องหมายจุลภาค 18 2 104" xfId="471"/>
    <cellStyle name="เครื่องหมายจุลภาค 18 2 104 2" xfId="4424"/>
    <cellStyle name="เครื่องหมายจุลภาค 18 2 105" xfId="472"/>
    <cellStyle name="เครื่องหมายจุลภาค 18 2 105 2" xfId="4425"/>
    <cellStyle name="เครื่องหมายจุลภาค 18 2 106" xfId="473"/>
    <cellStyle name="เครื่องหมายจุลภาค 18 2 106 2" xfId="4426"/>
    <cellStyle name="เครื่องหมายจุลภาค 18 2 107" xfId="474"/>
    <cellStyle name="เครื่องหมายจุลภาค 18 2 107 2" xfId="4427"/>
    <cellStyle name="เครื่องหมายจุลภาค 18 2 108" xfId="475"/>
    <cellStyle name="เครื่องหมายจุลภาค 18 2 108 2" xfId="4428"/>
    <cellStyle name="เครื่องหมายจุลภาค 18 2 109" xfId="476"/>
    <cellStyle name="เครื่องหมายจุลภาค 18 2 109 2" xfId="4429"/>
    <cellStyle name="เครื่องหมายจุลภาค 18 2 11" xfId="477"/>
    <cellStyle name="เครื่องหมายจุลภาค 18 2 11 2" xfId="4430"/>
    <cellStyle name="เครื่องหมายจุลภาค 18 2 110" xfId="478"/>
    <cellStyle name="เครื่องหมายจุลภาค 18 2 110 2" xfId="4431"/>
    <cellStyle name="เครื่องหมายจุลภาค 18 2 111" xfId="479"/>
    <cellStyle name="เครื่องหมายจุลภาค 18 2 111 2" xfId="4432"/>
    <cellStyle name="เครื่องหมายจุลภาค 18 2 112" xfId="480"/>
    <cellStyle name="เครื่องหมายจุลภาค 18 2 112 2" xfId="4433"/>
    <cellStyle name="เครื่องหมายจุลภาค 18 2 113" xfId="481"/>
    <cellStyle name="เครื่องหมายจุลภาค 18 2 113 2" xfId="4434"/>
    <cellStyle name="เครื่องหมายจุลภาค 18 2 114" xfId="4435"/>
    <cellStyle name="เครื่องหมายจุลภาค 18 2 12" xfId="482"/>
    <cellStyle name="เครื่องหมายจุลภาค 18 2 12 2" xfId="4436"/>
    <cellStyle name="เครื่องหมายจุลภาค 18 2 13" xfId="483"/>
    <cellStyle name="เครื่องหมายจุลภาค 18 2 13 2" xfId="4437"/>
    <cellStyle name="เครื่องหมายจุลภาค 18 2 14" xfId="484"/>
    <cellStyle name="เครื่องหมายจุลภาค 18 2 14 2" xfId="4438"/>
    <cellStyle name="เครื่องหมายจุลภาค 18 2 15" xfId="485"/>
    <cellStyle name="เครื่องหมายจุลภาค 18 2 15 2" xfId="4439"/>
    <cellStyle name="เครื่องหมายจุลภาค 18 2 16" xfId="486"/>
    <cellStyle name="เครื่องหมายจุลภาค 18 2 16 2" xfId="4440"/>
    <cellStyle name="เครื่องหมายจุลภาค 18 2 17" xfId="487"/>
    <cellStyle name="เครื่องหมายจุลภาค 18 2 17 2" xfId="4441"/>
    <cellStyle name="เครื่องหมายจุลภาค 18 2 18" xfId="488"/>
    <cellStyle name="เครื่องหมายจุลภาค 18 2 18 2" xfId="4442"/>
    <cellStyle name="เครื่องหมายจุลภาค 18 2 19" xfId="489"/>
    <cellStyle name="เครื่องหมายจุลภาค 18 2 19 2" xfId="4443"/>
    <cellStyle name="เครื่องหมายจุลภาค 18 2 2" xfId="490"/>
    <cellStyle name="เครื่องหมายจุลภาค 18 2 2 10" xfId="491"/>
    <cellStyle name="เครื่องหมายจุลภาค 18 2 2 100" xfId="492"/>
    <cellStyle name="เครื่องหมายจุลภาค 18 2 2 101" xfId="493"/>
    <cellStyle name="เครื่องหมายจุลภาค 18 2 2 102" xfId="494"/>
    <cellStyle name="เครื่องหมายจุลภาค 18 2 2 103" xfId="495"/>
    <cellStyle name="เครื่องหมายจุลภาค 18 2 2 104" xfId="496"/>
    <cellStyle name="เครื่องหมายจุลภาค 18 2 2 105" xfId="497"/>
    <cellStyle name="เครื่องหมายจุลภาค 18 2 2 106" xfId="498"/>
    <cellStyle name="เครื่องหมายจุลภาค 18 2 2 107" xfId="499"/>
    <cellStyle name="เครื่องหมายจุลภาค 18 2 2 108" xfId="500"/>
    <cellStyle name="เครื่องหมายจุลภาค 18 2 2 109" xfId="501"/>
    <cellStyle name="เครื่องหมายจุลภาค 18 2 2 11" xfId="502"/>
    <cellStyle name="เครื่องหมายจุลภาค 18 2 2 110" xfId="503"/>
    <cellStyle name="เครื่องหมายจุลภาค 18 2 2 111" xfId="504"/>
    <cellStyle name="เครื่องหมายจุลภาค 18 2 2 112" xfId="505"/>
    <cellStyle name="เครื่องหมายจุลภาค 18 2 2 113" xfId="506"/>
    <cellStyle name="เครื่องหมายจุลภาค 18 2 2 114" xfId="4444"/>
    <cellStyle name="เครื่องหมายจุลภาค 18 2 2 12" xfId="507"/>
    <cellStyle name="เครื่องหมายจุลภาค 18 2 2 13" xfId="508"/>
    <cellStyle name="เครื่องหมายจุลภาค 18 2 2 14" xfId="509"/>
    <cellStyle name="เครื่องหมายจุลภาค 18 2 2 15" xfId="510"/>
    <cellStyle name="เครื่องหมายจุลภาค 18 2 2 16" xfId="511"/>
    <cellStyle name="เครื่องหมายจุลภาค 18 2 2 17" xfId="512"/>
    <cellStyle name="เครื่องหมายจุลภาค 18 2 2 18" xfId="513"/>
    <cellStyle name="เครื่องหมายจุลภาค 18 2 2 19" xfId="514"/>
    <cellStyle name="เครื่องหมายจุลภาค 18 2 2 2" xfId="515"/>
    <cellStyle name="เครื่องหมายจุลภาค 18 2 2 2 2" xfId="4445"/>
    <cellStyle name="เครื่องหมายจุลภาค 18 2 2 2 3" xfId="4446"/>
    <cellStyle name="เครื่องหมายจุลภาค 18 2 2 2 4" xfId="4447"/>
    <cellStyle name="เครื่องหมายจุลภาค 18 2 2 2 5" xfId="4448"/>
    <cellStyle name="เครื่องหมายจุลภาค 18 2 2 2 6" xfId="4449"/>
    <cellStyle name="เครื่องหมายจุลภาค 18 2 2 20" xfId="516"/>
    <cellStyle name="เครื่องหมายจุลภาค 18 2 2 21" xfId="517"/>
    <cellStyle name="เครื่องหมายจุลภาค 18 2 2 22" xfId="518"/>
    <cellStyle name="เครื่องหมายจุลภาค 18 2 2 23" xfId="519"/>
    <cellStyle name="เครื่องหมายจุลภาค 18 2 2 24" xfId="520"/>
    <cellStyle name="เครื่องหมายจุลภาค 18 2 2 25" xfId="521"/>
    <cellStyle name="เครื่องหมายจุลภาค 18 2 2 26" xfId="522"/>
    <cellStyle name="เครื่องหมายจุลภาค 18 2 2 27" xfId="523"/>
    <cellStyle name="เครื่องหมายจุลภาค 18 2 2 28" xfId="524"/>
    <cellStyle name="เครื่องหมายจุลภาค 18 2 2 29" xfId="525"/>
    <cellStyle name="เครื่องหมายจุลภาค 18 2 2 3" xfId="526"/>
    <cellStyle name="เครื่องหมายจุลภาค 18 2 2 30" xfId="527"/>
    <cellStyle name="เครื่องหมายจุลภาค 18 2 2 31" xfId="528"/>
    <cellStyle name="เครื่องหมายจุลภาค 18 2 2 32" xfId="529"/>
    <cellStyle name="เครื่องหมายจุลภาค 18 2 2 33" xfId="530"/>
    <cellStyle name="เครื่องหมายจุลภาค 18 2 2 34" xfId="531"/>
    <cellStyle name="เครื่องหมายจุลภาค 18 2 2 35" xfId="532"/>
    <cellStyle name="เครื่องหมายจุลภาค 18 2 2 36" xfId="533"/>
    <cellStyle name="เครื่องหมายจุลภาค 18 2 2 37" xfId="534"/>
    <cellStyle name="เครื่องหมายจุลภาค 18 2 2 38" xfId="535"/>
    <cellStyle name="เครื่องหมายจุลภาค 18 2 2 39" xfId="536"/>
    <cellStyle name="เครื่องหมายจุลภาค 18 2 2 4" xfId="537"/>
    <cellStyle name="เครื่องหมายจุลภาค 18 2 2 40" xfId="538"/>
    <cellStyle name="เครื่องหมายจุลภาค 18 2 2 41" xfId="539"/>
    <cellStyle name="เครื่องหมายจุลภาค 18 2 2 42" xfId="540"/>
    <cellStyle name="เครื่องหมายจุลภาค 18 2 2 43" xfId="541"/>
    <cellStyle name="เครื่องหมายจุลภาค 18 2 2 44" xfId="542"/>
    <cellStyle name="เครื่องหมายจุลภาค 18 2 2 45" xfId="543"/>
    <cellStyle name="เครื่องหมายจุลภาค 18 2 2 46" xfId="544"/>
    <cellStyle name="เครื่องหมายจุลภาค 18 2 2 47" xfId="545"/>
    <cellStyle name="เครื่องหมายจุลภาค 18 2 2 48" xfId="546"/>
    <cellStyle name="เครื่องหมายจุลภาค 18 2 2 49" xfId="547"/>
    <cellStyle name="เครื่องหมายจุลภาค 18 2 2 5" xfId="548"/>
    <cellStyle name="เครื่องหมายจุลภาค 18 2 2 50" xfId="549"/>
    <cellStyle name="เครื่องหมายจุลภาค 18 2 2 51" xfId="550"/>
    <cellStyle name="เครื่องหมายจุลภาค 18 2 2 52" xfId="551"/>
    <cellStyle name="เครื่องหมายจุลภาค 18 2 2 53" xfId="552"/>
    <cellStyle name="เครื่องหมายจุลภาค 18 2 2 54" xfId="553"/>
    <cellStyle name="เครื่องหมายจุลภาค 18 2 2 55" xfId="554"/>
    <cellStyle name="เครื่องหมายจุลภาค 18 2 2 56" xfId="555"/>
    <cellStyle name="เครื่องหมายจุลภาค 18 2 2 57" xfId="556"/>
    <cellStyle name="เครื่องหมายจุลภาค 18 2 2 58" xfId="557"/>
    <cellStyle name="เครื่องหมายจุลภาค 18 2 2 59" xfId="558"/>
    <cellStyle name="เครื่องหมายจุลภาค 18 2 2 6" xfId="559"/>
    <cellStyle name="เครื่องหมายจุลภาค 18 2 2 60" xfId="560"/>
    <cellStyle name="เครื่องหมายจุลภาค 18 2 2 61" xfId="561"/>
    <cellStyle name="เครื่องหมายจุลภาค 18 2 2 62" xfId="562"/>
    <cellStyle name="เครื่องหมายจุลภาค 18 2 2 63" xfId="563"/>
    <cellStyle name="เครื่องหมายจุลภาค 18 2 2 64" xfId="564"/>
    <cellStyle name="เครื่องหมายจุลภาค 18 2 2 65" xfId="565"/>
    <cellStyle name="เครื่องหมายจุลภาค 18 2 2 66" xfId="566"/>
    <cellStyle name="เครื่องหมายจุลภาค 18 2 2 67" xfId="567"/>
    <cellStyle name="เครื่องหมายจุลภาค 18 2 2 68" xfId="568"/>
    <cellStyle name="เครื่องหมายจุลภาค 18 2 2 69" xfId="569"/>
    <cellStyle name="เครื่องหมายจุลภาค 18 2 2 7" xfId="570"/>
    <cellStyle name="เครื่องหมายจุลภาค 18 2 2 70" xfId="571"/>
    <cellStyle name="เครื่องหมายจุลภาค 18 2 2 71" xfId="572"/>
    <cellStyle name="เครื่องหมายจุลภาค 18 2 2 72" xfId="573"/>
    <cellStyle name="เครื่องหมายจุลภาค 18 2 2 73" xfId="574"/>
    <cellStyle name="เครื่องหมายจุลภาค 18 2 2 74" xfId="575"/>
    <cellStyle name="เครื่องหมายจุลภาค 18 2 2 75" xfId="576"/>
    <cellStyle name="เครื่องหมายจุลภาค 18 2 2 76" xfId="577"/>
    <cellStyle name="เครื่องหมายจุลภาค 18 2 2 77" xfId="578"/>
    <cellStyle name="เครื่องหมายจุลภาค 18 2 2 78" xfId="579"/>
    <cellStyle name="เครื่องหมายจุลภาค 18 2 2 79" xfId="580"/>
    <cellStyle name="เครื่องหมายจุลภาค 18 2 2 8" xfId="581"/>
    <cellStyle name="เครื่องหมายจุลภาค 18 2 2 80" xfId="582"/>
    <cellStyle name="เครื่องหมายจุลภาค 18 2 2 81" xfId="583"/>
    <cellStyle name="เครื่องหมายจุลภาค 18 2 2 82" xfId="584"/>
    <cellStyle name="เครื่องหมายจุลภาค 18 2 2 83" xfId="585"/>
    <cellStyle name="เครื่องหมายจุลภาค 18 2 2 84" xfId="586"/>
    <cellStyle name="เครื่องหมายจุลภาค 18 2 2 85" xfId="587"/>
    <cellStyle name="เครื่องหมายจุลภาค 18 2 2 86" xfId="588"/>
    <cellStyle name="เครื่องหมายจุลภาค 18 2 2 87" xfId="589"/>
    <cellStyle name="เครื่องหมายจุลภาค 18 2 2 88" xfId="590"/>
    <cellStyle name="เครื่องหมายจุลภาค 18 2 2 89" xfId="591"/>
    <cellStyle name="เครื่องหมายจุลภาค 18 2 2 9" xfId="592"/>
    <cellStyle name="เครื่องหมายจุลภาค 18 2 2 90" xfId="593"/>
    <cellStyle name="เครื่องหมายจุลภาค 18 2 2 91" xfId="594"/>
    <cellStyle name="เครื่องหมายจุลภาค 18 2 2 92" xfId="595"/>
    <cellStyle name="เครื่องหมายจุลภาค 18 2 2 93" xfId="596"/>
    <cellStyle name="เครื่องหมายจุลภาค 18 2 2 94" xfId="597"/>
    <cellStyle name="เครื่องหมายจุลภาค 18 2 2 95" xfId="598"/>
    <cellStyle name="เครื่องหมายจุลภาค 18 2 2 96" xfId="599"/>
    <cellStyle name="เครื่องหมายจุลภาค 18 2 2 97" xfId="600"/>
    <cellStyle name="เครื่องหมายจุลภาค 18 2 2 98" xfId="601"/>
    <cellStyle name="เครื่องหมายจุลภาค 18 2 2 99" xfId="602"/>
    <cellStyle name="เครื่องหมายจุลภาค 18 2 20" xfId="603"/>
    <cellStyle name="เครื่องหมายจุลภาค 18 2 20 2" xfId="4450"/>
    <cellStyle name="เครื่องหมายจุลภาค 18 2 21" xfId="604"/>
    <cellStyle name="เครื่องหมายจุลภาค 18 2 21 2" xfId="4451"/>
    <cellStyle name="เครื่องหมายจุลภาค 18 2 22" xfId="605"/>
    <cellStyle name="เครื่องหมายจุลภาค 18 2 22 2" xfId="4452"/>
    <cellStyle name="เครื่องหมายจุลภาค 18 2 23" xfId="606"/>
    <cellStyle name="เครื่องหมายจุลภาค 18 2 23 2" xfId="4453"/>
    <cellStyle name="เครื่องหมายจุลภาค 18 2 24" xfId="607"/>
    <cellStyle name="เครื่องหมายจุลภาค 18 2 24 2" xfId="4454"/>
    <cellStyle name="เครื่องหมายจุลภาค 18 2 25" xfId="608"/>
    <cellStyle name="เครื่องหมายจุลภาค 18 2 25 2" xfId="4455"/>
    <cellStyle name="เครื่องหมายจุลภาค 18 2 26" xfId="609"/>
    <cellStyle name="เครื่องหมายจุลภาค 18 2 26 2" xfId="4456"/>
    <cellStyle name="เครื่องหมายจุลภาค 18 2 27" xfId="610"/>
    <cellStyle name="เครื่องหมายจุลภาค 18 2 27 2" xfId="4457"/>
    <cellStyle name="เครื่องหมายจุลภาค 18 2 28" xfId="611"/>
    <cellStyle name="เครื่องหมายจุลภาค 18 2 28 2" xfId="4458"/>
    <cellStyle name="เครื่องหมายจุลภาค 18 2 29" xfId="612"/>
    <cellStyle name="เครื่องหมายจุลภาค 18 2 29 2" xfId="4459"/>
    <cellStyle name="เครื่องหมายจุลภาค 18 2 3" xfId="613"/>
    <cellStyle name="เครื่องหมายจุลภาค 18 2 3 2" xfId="2936"/>
    <cellStyle name="เครื่องหมายจุลภาค 18 2 3 3" xfId="4460"/>
    <cellStyle name="เครื่องหมายจุลภาค 18 2 3 4" xfId="4461"/>
    <cellStyle name="เครื่องหมายจุลภาค 18 2 3 5" xfId="4462"/>
    <cellStyle name="เครื่องหมายจุลภาค 18 2 3 6" xfId="4463"/>
    <cellStyle name="เครื่องหมายจุลภาค 18 2 3 7" xfId="4464"/>
    <cellStyle name="เครื่องหมายจุลภาค 18 2 3 8" xfId="4465"/>
    <cellStyle name="เครื่องหมายจุลภาค 18 2 30" xfId="614"/>
    <cellStyle name="เครื่องหมายจุลภาค 18 2 30 2" xfId="4466"/>
    <cellStyle name="เครื่องหมายจุลภาค 18 2 31" xfId="615"/>
    <cellStyle name="เครื่องหมายจุลภาค 18 2 31 2" xfId="4467"/>
    <cellStyle name="เครื่องหมายจุลภาค 18 2 32" xfId="616"/>
    <cellStyle name="เครื่องหมายจุลภาค 18 2 32 2" xfId="4468"/>
    <cellStyle name="เครื่องหมายจุลภาค 18 2 33" xfId="617"/>
    <cellStyle name="เครื่องหมายจุลภาค 18 2 33 2" xfId="4469"/>
    <cellStyle name="เครื่องหมายจุลภาค 18 2 34" xfId="618"/>
    <cellStyle name="เครื่องหมายจุลภาค 18 2 34 2" xfId="4470"/>
    <cellStyle name="เครื่องหมายจุลภาค 18 2 35" xfId="619"/>
    <cellStyle name="เครื่องหมายจุลภาค 18 2 35 2" xfId="4471"/>
    <cellStyle name="เครื่องหมายจุลภาค 18 2 36" xfId="620"/>
    <cellStyle name="เครื่องหมายจุลภาค 18 2 36 2" xfId="4472"/>
    <cellStyle name="เครื่องหมายจุลภาค 18 2 37" xfId="621"/>
    <cellStyle name="เครื่องหมายจุลภาค 18 2 37 2" xfId="4473"/>
    <cellStyle name="เครื่องหมายจุลภาค 18 2 38" xfId="622"/>
    <cellStyle name="เครื่องหมายจุลภาค 18 2 38 2" xfId="4474"/>
    <cellStyle name="เครื่องหมายจุลภาค 18 2 39" xfId="623"/>
    <cellStyle name="เครื่องหมายจุลภาค 18 2 39 2" xfId="4475"/>
    <cellStyle name="เครื่องหมายจุลภาค 18 2 4" xfId="624"/>
    <cellStyle name="เครื่องหมายจุลภาค 18 2 4 2" xfId="2937"/>
    <cellStyle name="เครื่องหมายจุลภาค 18 2 4 2 2" xfId="2938"/>
    <cellStyle name="เครื่องหมายจุลภาค 18 2 4 2 2 2" xfId="2939"/>
    <cellStyle name="เครื่องหมายจุลภาค 18 2 4 2 2 3" xfId="4476"/>
    <cellStyle name="เครื่องหมายจุลภาค 18 2 4 2 2 4" xfId="4477"/>
    <cellStyle name="เครื่องหมายจุลภาค 18 2 4 2 2 5" xfId="4478"/>
    <cellStyle name="เครื่องหมายจุลภาค 18 2 4 2 2 6" xfId="4479"/>
    <cellStyle name="เครื่องหมายจุลภาค 18 2 4 2 3" xfId="2940"/>
    <cellStyle name="เครื่องหมายจุลภาค 18 2 4 2 4" xfId="4480"/>
    <cellStyle name="เครื่องหมายจุลภาค 18 2 4 2 5" xfId="4481"/>
    <cellStyle name="เครื่องหมายจุลภาค 18 2 4 2 6" xfId="4482"/>
    <cellStyle name="เครื่องหมายจุลภาค 18 2 4 2 7" xfId="4483"/>
    <cellStyle name="เครื่องหมายจุลภาค 18 2 4 3" xfId="2941"/>
    <cellStyle name="เครื่องหมายจุลภาค 18 2 4 4" xfId="4484"/>
    <cellStyle name="เครื่องหมายจุลภาค 18 2 4 5" xfId="4485"/>
    <cellStyle name="เครื่องหมายจุลภาค 18 2 4 6" xfId="4486"/>
    <cellStyle name="เครื่องหมายจุลภาค 18 2 4 7" xfId="4487"/>
    <cellStyle name="เครื่องหมายจุลภาค 18 2 4 8" xfId="4488"/>
    <cellStyle name="เครื่องหมายจุลภาค 18 2 4 9" xfId="4489"/>
    <cellStyle name="เครื่องหมายจุลภาค 18 2 40" xfId="625"/>
    <cellStyle name="เครื่องหมายจุลภาค 18 2 40 2" xfId="4490"/>
    <cellStyle name="เครื่องหมายจุลภาค 18 2 41" xfId="626"/>
    <cellStyle name="เครื่องหมายจุลภาค 18 2 41 2" xfId="4491"/>
    <cellStyle name="เครื่องหมายจุลภาค 18 2 42" xfId="627"/>
    <cellStyle name="เครื่องหมายจุลภาค 18 2 42 2" xfId="4492"/>
    <cellStyle name="เครื่องหมายจุลภาค 18 2 43" xfId="628"/>
    <cellStyle name="เครื่องหมายจุลภาค 18 2 43 2" xfId="4493"/>
    <cellStyle name="เครื่องหมายจุลภาค 18 2 44" xfId="629"/>
    <cellStyle name="เครื่องหมายจุลภาค 18 2 44 2" xfId="4494"/>
    <cellStyle name="เครื่องหมายจุลภาค 18 2 45" xfId="630"/>
    <cellStyle name="เครื่องหมายจุลภาค 18 2 45 2" xfId="4495"/>
    <cellStyle name="เครื่องหมายจุลภาค 18 2 46" xfId="631"/>
    <cellStyle name="เครื่องหมายจุลภาค 18 2 46 2" xfId="4496"/>
    <cellStyle name="เครื่องหมายจุลภาค 18 2 47" xfId="632"/>
    <cellStyle name="เครื่องหมายจุลภาค 18 2 47 2" xfId="4497"/>
    <cellStyle name="เครื่องหมายจุลภาค 18 2 48" xfId="633"/>
    <cellStyle name="เครื่องหมายจุลภาค 18 2 48 2" xfId="4498"/>
    <cellStyle name="เครื่องหมายจุลภาค 18 2 49" xfId="634"/>
    <cellStyle name="เครื่องหมายจุลภาค 18 2 49 2" xfId="4499"/>
    <cellStyle name="เครื่องหมายจุลภาค 18 2 5" xfId="635"/>
    <cellStyle name="เครื่องหมายจุลภาค 18 2 5 2" xfId="4500"/>
    <cellStyle name="เครื่องหมายจุลภาค 18 2 5 3" xfId="4501"/>
    <cellStyle name="เครื่องหมายจุลภาค 18 2 5 4" xfId="4502"/>
    <cellStyle name="เครื่องหมายจุลภาค 18 2 5 5" xfId="4503"/>
    <cellStyle name="เครื่องหมายจุลภาค 18 2 5 6" xfId="4504"/>
    <cellStyle name="เครื่องหมายจุลภาค 18 2 50" xfId="636"/>
    <cellStyle name="เครื่องหมายจุลภาค 18 2 50 2" xfId="4505"/>
    <cellStyle name="เครื่องหมายจุลภาค 18 2 51" xfId="637"/>
    <cellStyle name="เครื่องหมายจุลภาค 18 2 51 2" xfId="4506"/>
    <cellStyle name="เครื่องหมายจุลภาค 18 2 52" xfId="638"/>
    <cellStyle name="เครื่องหมายจุลภาค 18 2 52 2" xfId="4507"/>
    <cellStyle name="เครื่องหมายจุลภาค 18 2 53" xfId="639"/>
    <cellStyle name="เครื่องหมายจุลภาค 18 2 53 2" xfId="4508"/>
    <cellStyle name="เครื่องหมายจุลภาค 18 2 54" xfId="640"/>
    <cellStyle name="เครื่องหมายจุลภาค 18 2 54 2" xfId="4509"/>
    <cellStyle name="เครื่องหมายจุลภาค 18 2 55" xfId="641"/>
    <cellStyle name="เครื่องหมายจุลภาค 18 2 55 2" xfId="4510"/>
    <cellStyle name="เครื่องหมายจุลภาค 18 2 56" xfId="642"/>
    <cellStyle name="เครื่องหมายจุลภาค 18 2 56 2" xfId="4511"/>
    <cellStyle name="เครื่องหมายจุลภาค 18 2 57" xfId="643"/>
    <cellStyle name="เครื่องหมายจุลภาค 18 2 57 2" xfId="4512"/>
    <cellStyle name="เครื่องหมายจุลภาค 18 2 58" xfId="644"/>
    <cellStyle name="เครื่องหมายจุลภาค 18 2 58 2" xfId="4513"/>
    <cellStyle name="เครื่องหมายจุลภาค 18 2 59" xfId="645"/>
    <cellStyle name="เครื่องหมายจุลภาค 18 2 59 2" xfId="4514"/>
    <cellStyle name="เครื่องหมายจุลภาค 18 2 6" xfId="646"/>
    <cellStyle name="เครื่องหมายจุลภาค 18 2 6 2" xfId="4515"/>
    <cellStyle name="เครื่องหมายจุลภาค 18 2 60" xfId="647"/>
    <cellStyle name="เครื่องหมายจุลภาค 18 2 60 2" xfId="4516"/>
    <cellStyle name="เครื่องหมายจุลภาค 18 2 61" xfId="648"/>
    <cellStyle name="เครื่องหมายจุลภาค 18 2 61 2" xfId="4517"/>
    <cellStyle name="เครื่องหมายจุลภาค 18 2 62" xfId="649"/>
    <cellStyle name="เครื่องหมายจุลภาค 18 2 62 2" xfId="4518"/>
    <cellStyle name="เครื่องหมายจุลภาค 18 2 63" xfId="650"/>
    <cellStyle name="เครื่องหมายจุลภาค 18 2 63 2" xfId="4519"/>
    <cellStyle name="เครื่องหมายจุลภาค 18 2 64" xfId="651"/>
    <cellStyle name="เครื่องหมายจุลภาค 18 2 64 2" xfId="4520"/>
    <cellStyle name="เครื่องหมายจุลภาค 18 2 65" xfId="652"/>
    <cellStyle name="เครื่องหมายจุลภาค 18 2 65 2" xfId="4521"/>
    <cellStyle name="เครื่องหมายจุลภาค 18 2 66" xfId="653"/>
    <cellStyle name="เครื่องหมายจุลภาค 18 2 66 2" xfId="4522"/>
    <cellStyle name="เครื่องหมายจุลภาค 18 2 67" xfId="654"/>
    <cellStyle name="เครื่องหมายจุลภาค 18 2 67 2" xfId="4523"/>
    <cellStyle name="เครื่องหมายจุลภาค 18 2 68" xfId="655"/>
    <cellStyle name="เครื่องหมายจุลภาค 18 2 68 2" xfId="4524"/>
    <cellStyle name="เครื่องหมายจุลภาค 18 2 69" xfId="656"/>
    <cellStyle name="เครื่องหมายจุลภาค 18 2 69 2" xfId="4525"/>
    <cellStyle name="เครื่องหมายจุลภาค 18 2 7" xfId="657"/>
    <cellStyle name="เครื่องหมายจุลภาค 18 2 7 2" xfId="4526"/>
    <cellStyle name="เครื่องหมายจุลภาค 18 2 70" xfId="658"/>
    <cellStyle name="เครื่องหมายจุลภาค 18 2 70 2" xfId="4527"/>
    <cellStyle name="เครื่องหมายจุลภาค 18 2 71" xfId="659"/>
    <cellStyle name="เครื่องหมายจุลภาค 18 2 71 2" xfId="4528"/>
    <cellStyle name="เครื่องหมายจุลภาค 18 2 72" xfId="660"/>
    <cellStyle name="เครื่องหมายจุลภาค 18 2 72 2" xfId="4529"/>
    <cellStyle name="เครื่องหมายจุลภาค 18 2 73" xfId="661"/>
    <cellStyle name="เครื่องหมายจุลภาค 18 2 73 2" xfId="4530"/>
    <cellStyle name="เครื่องหมายจุลภาค 18 2 74" xfId="662"/>
    <cellStyle name="เครื่องหมายจุลภาค 18 2 74 2" xfId="4531"/>
    <cellStyle name="เครื่องหมายจุลภาค 18 2 75" xfId="663"/>
    <cellStyle name="เครื่องหมายจุลภาค 18 2 75 2" xfId="4532"/>
    <cellStyle name="เครื่องหมายจุลภาค 18 2 76" xfId="664"/>
    <cellStyle name="เครื่องหมายจุลภาค 18 2 76 2" xfId="4533"/>
    <cellStyle name="เครื่องหมายจุลภาค 18 2 77" xfId="665"/>
    <cellStyle name="เครื่องหมายจุลภาค 18 2 77 2" xfId="4534"/>
    <cellStyle name="เครื่องหมายจุลภาค 18 2 78" xfId="666"/>
    <cellStyle name="เครื่องหมายจุลภาค 18 2 78 2" xfId="4535"/>
    <cellStyle name="เครื่องหมายจุลภาค 18 2 79" xfId="667"/>
    <cellStyle name="เครื่องหมายจุลภาค 18 2 79 2" xfId="4536"/>
    <cellStyle name="เครื่องหมายจุลภาค 18 2 8" xfId="668"/>
    <cellStyle name="เครื่องหมายจุลภาค 18 2 8 2" xfId="4537"/>
    <cellStyle name="เครื่องหมายจุลภาค 18 2 80" xfId="669"/>
    <cellStyle name="เครื่องหมายจุลภาค 18 2 80 2" xfId="4538"/>
    <cellStyle name="เครื่องหมายจุลภาค 18 2 81" xfId="670"/>
    <cellStyle name="เครื่องหมายจุลภาค 18 2 81 2" xfId="4539"/>
    <cellStyle name="เครื่องหมายจุลภาค 18 2 82" xfId="671"/>
    <cellStyle name="เครื่องหมายจุลภาค 18 2 82 2" xfId="4540"/>
    <cellStyle name="เครื่องหมายจุลภาค 18 2 83" xfId="672"/>
    <cellStyle name="เครื่องหมายจุลภาค 18 2 83 2" xfId="4541"/>
    <cellStyle name="เครื่องหมายจุลภาค 18 2 84" xfId="673"/>
    <cellStyle name="เครื่องหมายจุลภาค 18 2 84 2" xfId="4542"/>
    <cellStyle name="เครื่องหมายจุลภาค 18 2 85" xfId="674"/>
    <cellStyle name="เครื่องหมายจุลภาค 18 2 85 2" xfId="4543"/>
    <cellStyle name="เครื่องหมายจุลภาค 18 2 86" xfId="675"/>
    <cellStyle name="เครื่องหมายจุลภาค 18 2 86 2" xfId="4544"/>
    <cellStyle name="เครื่องหมายจุลภาค 18 2 87" xfId="676"/>
    <cellStyle name="เครื่องหมายจุลภาค 18 2 87 2" xfId="4545"/>
    <cellStyle name="เครื่องหมายจุลภาค 18 2 88" xfId="677"/>
    <cellStyle name="เครื่องหมายจุลภาค 18 2 88 2" xfId="4546"/>
    <cellStyle name="เครื่องหมายจุลภาค 18 2 89" xfId="678"/>
    <cellStyle name="เครื่องหมายจุลภาค 18 2 89 2" xfId="4547"/>
    <cellStyle name="เครื่องหมายจุลภาค 18 2 9" xfId="679"/>
    <cellStyle name="เครื่องหมายจุลภาค 18 2 9 2" xfId="4548"/>
    <cellStyle name="เครื่องหมายจุลภาค 18 2 90" xfId="680"/>
    <cellStyle name="เครื่องหมายจุลภาค 18 2 90 2" xfId="4549"/>
    <cellStyle name="เครื่องหมายจุลภาค 18 2 91" xfId="681"/>
    <cellStyle name="เครื่องหมายจุลภาค 18 2 91 2" xfId="4550"/>
    <cellStyle name="เครื่องหมายจุลภาค 18 2 92" xfId="682"/>
    <cellStyle name="เครื่องหมายจุลภาค 18 2 92 2" xfId="4551"/>
    <cellStyle name="เครื่องหมายจุลภาค 18 2 93" xfId="683"/>
    <cellStyle name="เครื่องหมายจุลภาค 18 2 93 2" xfId="4552"/>
    <cellStyle name="เครื่องหมายจุลภาค 18 2 94" xfId="684"/>
    <cellStyle name="เครื่องหมายจุลภาค 18 2 94 2" xfId="4553"/>
    <cellStyle name="เครื่องหมายจุลภาค 18 2 95" xfId="685"/>
    <cellStyle name="เครื่องหมายจุลภาค 18 2 95 2" xfId="4554"/>
    <cellStyle name="เครื่องหมายจุลภาค 18 2 96" xfId="686"/>
    <cellStyle name="เครื่องหมายจุลภาค 18 2 96 2" xfId="4555"/>
    <cellStyle name="เครื่องหมายจุลภาค 18 2 97" xfId="687"/>
    <cellStyle name="เครื่องหมายจุลภาค 18 2 97 2" xfId="4556"/>
    <cellStyle name="เครื่องหมายจุลภาค 18 2 98" xfId="688"/>
    <cellStyle name="เครื่องหมายจุลภาค 18 2 98 2" xfId="4557"/>
    <cellStyle name="เครื่องหมายจุลภาค 18 2 99" xfId="689"/>
    <cellStyle name="เครื่องหมายจุลภาค 18 2 99 2" xfId="4558"/>
    <cellStyle name="เครื่องหมายจุลภาค 18 20" xfId="690"/>
    <cellStyle name="เครื่องหมายจุลภาค 18 21" xfId="691"/>
    <cellStyle name="เครื่องหมายจุลภาค 18 22" xfId="692"/>
    <cellStyle name="เครื่องหมายจุลภาค 18 23" xfId="693"/>
    <cellStyle name="เครื่องหมายจุลภาค 18 24" xfId="694"/>
    <cellStyle name="เครื่องหมายจุลภาค 18 25" xfId="695"/>
    <cellStyle name="เครื่องหมายจุลภาค 18 26" xfId="696"/>
    <cellStyle name="เครื่องหมายจุลภาค 18 27" xfId="697"/>
    <cellStyle name="เครื่องหมายจุลภาค 18 28" xfId="698"/>
    <cellStyle name="เครื่องหมายจุลภาค 18 29" xfId="699"/>
    <cellStyle name="เครื่องหมายจุลภาค 18 3" xfId="700"/>
    <cellStyle name="เครื่องหมายจุลภาค 18 3 2" xfId="2942"/>
    <cellStyle name="เครื่องหมายจุลภาค 18 3 2 2" xfId="4559"/>
    <cellStyle name="เครื่องหมายจุลภาค 18 3 2 3" xfId="4560"/>
    <cellStyle name="เครื่องหมายจุลภาค 18 3 2 4" xfId="4561"/>
    <cellStyle name="เครื่องหมายจุลภาค 18 3 2 5" xfId="4562"/>
    <cellStyle name="เครื่องหมายจุลภาค 18 3 2 6" xfId="4563"/>
    <cellStyle name="เครื่องหมายจุลภาค 18 3 3" xfId="4564"/>
    <cellStyle name="เครื่องหมายจุลภาค 18 3 4" xfId="4565"/>
    <cellStyle name="เครื่องหมายจุลภาค 18 3 5" xfId="4566"/>
    <cellStyle name="เครื่องหมายจุลภาค 18 3 6" xfId="4567"/>
    <cellStyle name="เครื่องหมายจุลภาค 18 30" xfId="701"/>
    <cellStyle name="เครื่องหมายจุลภาค 18 31" xfId="702"/>
    <cellStyle name="เครื่องหมายจุลภาค 18 32" xfId="703"/>
    <cellStyle name="เครื่องหมายจุลภาค 18 33" xfId="704"/>
    <cellStyle name="เครื่องหมายจุลภาค 18 34" xfId="705"/>
    <cellStyle name="เครื่องหมายจุลภาค 18 35" xfId="706"/>
    <cellStyle name="เครื่องหมายจุลภาค 18 36" xfId="707"/>
    <cellStyle name="เครื่องหมายจุลภาค 18 37" xfId="708"/>
    <cellStyle name="เครื่องหมายจุลภาค 18 38" xfId="709"/>
    <cellStyle name="เครื่องหมายจุลภาค 18 39" xfId="710"/>
    <cellStyle name="เครื่องหมายจุลภาค 18 4" xfId="711"/>
    <cellStyle name="เครื่องหมายจุลภาค 18 40" xfId="712"/>
    <cellStyle name="เครื่องหมายจุลภาค 18 41" xfId="713"/>
    <cellStyle name="เครื่องหมายจุลภาค 18 42" xfId="714"/>
    <cellStyle name="เครื่องหมายจุลภาค 18 43" xfId="715"/>
    <cellStyle name="เครื่องหมายจุลภาค 18 44" xfId="716"/>
    <cellStyle name="เครื่องหมายจุลภาค 18 45" xfId="717"/>
    <cellStyle name="เครื่องหมายจุลภาค 18 46" xfId="718"/>
    <cellStyle name="เครื่องหมายจุลภาค 18 47" xfId="719"/>
    <cellStyle name="เครื่องหมายจุลภาค 18 48" xfId="720"/>
    <cellStyle name="เครื่องหมายจุลภาค 18 49" xfId="721"/>
    <cellStyle name="เครื่องหมายจุลภาค 18 5" xfId="722"/>
    <cellStyle name="เครื่องหมายจุลภาค 18 50" xfId="723"/>
    <cellStyle name="เครื่องหมายจุลภาค 18 51" xfId="724"/>
    <cellStyle name="เครื่องหมายจุลภาค 18 52" xfId="725"/>
    <cellStyle name="เครื่องหมายจุลภาค 18 53" xfId="726"/>
    <cellStyle name="เครื่องหมายจุลภาค 18 54" xfId="727"/>
    <cellStyle name="เครื่องหมายจุลภาค 18 55" xfId="728"/>
    <cellStyle name="เครื่องหมายจุลภาค 18 56" xfId="729"/>
    <cellStyle name="เครื่องหมายจุลภาค 18 57" xfId="730"/>
    <cellStyle name="เครื่องหมายจุลภาค 18 58" xfId="731"/>
    <cellStyle name="เครื่องหมายจุลภาค 18 59" xfId="732"/>
    <cellStyle name="เครื่องหมายจุลภาค 18 6" xfId="733"/>
    <cellStyle name="เครื่องหมายจุลภาค 18 60" xfId="734"/>
    <cellStyle name="เครื่องหมายจุลภาค 18 61" xfId="735"/>
    <cellStyle name="เครื่องหมายจุลภาค 18 62" xfId="736"/>
    <cellStyle name="เครื่องหมายจุลภาค 18 63" xfId="737"/>
    <cellStyle name="เครื่องหมายจุลภาค 18 64" xfId="738"/>
    <cellStyle name="เครื่องหมายจุลภาค 18 65" xfId="739"/>
    <cellStyle name="เครื่องหมายจุลภาค 18 66" xfId="740"/>
    <cellStyle name="เครื่องหมายจุลภาค 18 67" xfId="741"/>
    <cellStyle name="เครื่องหมายจุลภาค 18 68" xfId="742"/>
    <cellStyle name="เครื่องหมายจุลภาค 18 69" xfId="743"/>
    <cellStyle name="เครื่องหมายจุลภาค 18 7" xfId="744"/>
    <cellStyle name="เครื่องหมายจุลภาค 18 70" xfId="745"/>
    <cellStyle name="เครื่องหมายจุลภาค 18 71" xfId="746"/>
    <cellStyle name="เครื่องหมายจุลภาค 18 72" xfId="747"/>
    <cellStyle name="เครื่องหมายจุลภาค 18 73" xfId="748"/>
    <cellStyle name="เครื่องหมายจุลภาค 18 74" xfId="749"/>
    <cellStyle name="เครื่องหมายจุลภาค 18 75" xfId="750"/>
    <cellStyle name="เครื่องหมายจุลภาค 18 76" xfId="751"/>
    <cellStyle name="เครื่องหมายจุลภาค 18 77" xfId="752"/>
    <cellStyle name="เครื่องหมายจุลภาค 18 78" xfId="753"/>
    <cellStyle name="เครื่องหมายจุลภาค 18 79" xfId="754"/>
    <cellStyle name="เครื่องหมายจุลภาค 18 8" xfId="755"/>
    <cellStyle name="เครื่องหมายจุลภาค 18 80" xfId="756"/>
    <cellStyle name="เครื่องหมายจุลภาค 18 81" xfId="757"/>
    <cellStyle name="เครื่องหมายจุลภาค 18 82" xfId="758"/>
    <cellStyle name="เครื่องหมายจุลภาค 18 83" xfId="759"/>
    <cellStyle name="เครื่องหมายจุลภาค 18 84" xfId="760"/>
    <cellStyle name="เครื่องหมายจุลภาค 18 85" xfId="761"/>
    <cellStyle name="เครื่องหมายจุลภาค 18 86" xfId="762"/>
    <cellStyle name="เครื่องหมายจุลภาค 18 87" xfId="763"/>
    <cellStyle name="เครื่องหมายจุลภาค 18 88" xfId="764"/>
    <cellStyle name="เครื่องหมายจุลภาค 18 89" xfId="765"/>
    <cellStyle name="เครื่องหมายจุลภาค 18 9" xfId="766"/>
    <cellStyle name="เครื่องหมายจุลภาค 18 90" xfId="767"/>
    <cellStyle name="เครื่องหมายจุลภาค 18 91" xfId="768"/>
    <cellStyle name="เครื่องหมายจุลภาค 18 92" xfId="769"/>
    <cellStyle name="เครื่องหมายจุลภาค 18 93" xfId="770"/>
    <cellStyle name="เครื่องหมายจุลภาค 18 94" xfId="771"/>
    <cellStyle name="เครื่องหมายจุลภาค 18 95" xfId="772"/>
    <cellStyle name="เครื่องหมายจุลภาค 18 96" xfId="773"/>
    <cellStyle name="เครื่องหมายจุลภาค 18 97" xfId="774"/>
    <cellStyle name="เครื่องหมายจุลภาค 18 98" xfId="775"/>
    <cellStyle name="เครื่องหมายจุลภาค 18 99" xfId="776"/>
    <cellStyle name="เครื่องหมายจุลภาค 18__ทะเบียนคุมเงินงปม.เดือน" xfId="2943"/>
    <cellStyle name="เครื่องหมายจุลภาค 19" xfId="777"/>
    <cellStyle name="เครื่องหมายจุลภาค 19 10" xfId="778"/>
    <cellStyle name="เครื่องหมายจุลภาค 19 100" xfId="779"/>
    <cellStyle name="เครื่องหมายจุลภาค 19 101" xfId="780"/>
    <cellStyle name="เครื่องหมายจุลภาค 19 102" xfId="781"/>
    <cellStyle name="เครื่องหมายจุลภาค 19 103" xfId="782"/>
    <cellStyle name="เครื่องหมายจุลภาค 19 104" xfId="783"/>
    <cellStyle name="เครื่องหมายจุลภาค 19 105" xfId="784"/>
    <cellStyle name="เครื่องหมายจุลภาค 19 106" xfId="785"/>
    <cellStyle name="เครื่องหมายจุลภาค 19 107" xfId="786"/>
    <cellStyle name="เครื่องหมายจุลภาค 19 108" xfId="787"/>
    <cellStyle name="เครื่องหมายจุลภาค 19 109" xfId="788"/>
    <cellStyle name="เครื่องหมายจุลภาค 19 11" xfId="789"/>
    <cellStyle name="เครื่องหมายจุลภาค 19 110" xfId="790"/>
    <cellStyle name="เครื่องหมายจุลภาค 19 111" xfId="791"/>
    <cellStyle name="เครื่องหมายจุลภาค 19 112" xfId="792"/>
    <cellStyle name="เครื่องหมายจุลภาค 19 113" xfId="793"/>
    <cellStyle name="เครื่องหมายจุลภาค 19 114" xfId="4568"/>
    <cellStyle name="เครื่องหมายจุลภาค 19 115" xfId="4569"/>
    <cellStyle name="เครื่องหมายจุลภาค 19 116" xfId="4570"/>
    <cellStyle name="เครื่องหมายจุลภาค 19 117" xfId="4571"/>
    <cellStyle name="เครื่องหมายจุลภาค 19 118" xfId="4572"/>
    <cellStyle name="เครื่องหมายจุลภาค 19 119" xfId="4573"/>
    <cellStyle name="เครื่องหมายจุลภาค 19 12" xfId="794"/>
    <cellStyle name="เครื่องหมายจุลภาค 19 120" xfId="4574"/>
    <cellStyle name="เครื่องหมายจุลภาค 19 13" xfId="795"/>
    <cellStyle name="เครื่องหมายจุลภาค 19 14" xfId="796"/>
    <cellStyle name="เครื่องหมายจุลภาค 19 15" xfId="797"/>
    <cellStyle name="เครื่องหมายจุลภาค 19 16" xfId="798"/>
    <cellStyle name="เครื่องหมายจุลภาค 19 17" xfId="799"/>
    <cellStyle name="เครื่องหมายจุลภาค 19 18" xfId="800"/>
    <cellStyle name="เครื่องหมายจุลภาค 19 19" xfId="801"/>
    <cellStyle name="เครื่องหมายจุลภาค 19 2" xfId="802"/>
    <cellStyle name="เครื่องหมายจุลภาค 19 2 10" xfId="803"/>
    <cellStyle name="เครื่องหมายจุลภาค 19 2 10 2" xfId="4575"/>
    <cellStyle name="เครื่องหมายจุลภาค 19 2 100" xfId="804"/>
    <cellStyle name="เครื่องหมายจุลภาค 19 2 100 2" xfId="4576"/>
    <cellStyle name="เครื่องหมายจุลภาค 19 2 101" xfId="805"/>
    <cellStyle name="เครื่องหมายจุลภาค 19 2 101 2" xfId="4577"/>
    <cellStyle name="เครื่องหมายจุลภาค 19 2 102" xfId="806"/>
    <cellStyle name="เครื่องหมายจุลภาค 19 2 102 2" xfId="4578"/>
    <cellStyle name="เครื่องหมายจุลภาค 19 2 103" xfId="807"/>
    <cellStyle name="เครื่องหมายจุลภาค 19 2 103 2" xfId="4579"/>
    <cellStyle name="เครื่องหมายจุลภาค 19 2 104" xfId="808"/>
    <cellStyle name="เครื่องหมายจุลภาค 19 2 104 2" xfId="4580"/>
    <cellStyle name="เครื่องหมายจุลภาค 19 2 105" xfId="809"/>
    <cellStyle name="เครื่องหมายจุลภาค 19 2 105 2" xfId="4581"/>
    <cellStyle name="เครื่องหมายจุลภาค 19 2 106" xfId="810"/>
    <cellStyle name="เครื่องหมายจุลภาค 19 2 106 2" xfId="4582"/>
    <cellStyle name="เครื่องหมายจุลภาค 19 2 107" xfId="811"/>
    <cellStyle name="เครื่องหมายจุลภาค 19 2 107 2" xfId="4583"/>
    <cellStyle name="เครื่องหมายจุลภาค 19 2 108" xfId="812"/>
    <cellStyle name="เครื่องหมายจุลภาค 19 2 108 2" xfId="4584"/>
    <cellStyle name="เครื่องหมายจุลภาค 19 2 109" xfId="813"/>
    <cellStyle name="เครื่องหมายจุลภาค 19 2 109 2" xfId="4585"/>
    <cellStyle name="เครื่องหมายจุลภาค 19 2 11" xfId="814"/>
    <cellStyle name="เครื่องหมายจุลภาค 19 2 11 2" xfId="4586"/>
    <cellStyle name="เครื่องหมายจุลภาค 19 2 110" xfId="815"/>
    <cellStyle name="เครื่องหมายจุลภาค 19 2 110 2" xfId="4587"/>
    <cellStyle name="เครื่องหมายจุลภาค 19 2 111" xfId="816"/>
    <cellStyle name="เครื่องหมายจุลภาค 19 2 111 2" xfId="4588"/>
    <cellStyle name="เครื่องหมายจุลภาค 19 2 112" xfId="817"/>
    <cellStyle name="เครื่องหมายจุลภาค 19 2 112 2" xfId="4589"/>
    <cellStyle name="เครื่องหมายจุลภาค 19 2 113" xfId="818"/>
    <cellStyle name="เครื่องหมายจุลภาค 19 2 113 2" xfId="4590"/>
    <cellStyle name="เครื่องหมายจุลภาค 19 2 114" xfId="819"/>
    <cellStyle name="เครื่องหมายจุลภาค 19 2 114 2" xfId="4591"/>
    <cellStyle name="เครื่องหมายจุลภาค 19 2 115" xfId="820"/>
    <cellStyle name="เครื่องหมายจุลภาค 19 2 115 2" xfId="4592"/>
    <cellStyle name="เครื่องหมายจุลภาค 19 2 116" xfId="821"/>
    <cellStyle name="เครื่องหมายจุลภาค 19 2 116 2" xfId="4593"/>
    <cellStyle name="เครื่องหมายจุลภาค 19 2 117" xfId="822"/>
    <cellStyle name="เครื่องหมายจุลภาค 19 2 117 2" xfId="4594"/>
    <cellStyle name="เครื่องหมายจุลภาค 19 2 118" xfId="823"/>
    <cellStyle name="เครื่องหมายจุลภาค 19 2 118 2" xfId="4595"/>
    <cellStyle name="เครื่องหมายจุลภาค 19 2 119" xfId="824"/>
    <cellStyle name="เครื่องหมายจุลภาค 19 2 119 2" xfId="4596"/>
    <cellStyle name="เครื่องหมายจุลภาค 19 2 12" xfId="825"/>
    <cellStyle name="เครื่องหมายจุลภาค 19 2 12 2" xfId="4597"/>
    <cellStyle name="เครื่องหมายจุลภาค 19 2 120" xfId="4598"/>
    <cellStyle name="เครื่องหมายจุลภาค 19 2 121" xfId="4599"/>
    <cellStyle name="เครื่องหมายจุลภาค 19 2 122" xfId="4600"/>
    <cellStyle name="เครื่องหมายจุลภาค 19 2 123" xfId="4601"/>
    <cellStyle name="เครื่องหมายจุลภาค 19 2 124" xfId="4602"/>
    <cellStyle name="เครื่องหมายจุลภาค 19 2 13" xfId="826"/>
    <cellStyle name="เครื่องหมายจุลภาค 19 2 13 2" xfId="4603"/>
    <cellStyle name="เครื่องหมายจุลภาค 19 2 14" xfId="827"/>
    <cellStyle name="เครื่องหมายจุลภาค 19 2 14 2" xfId="4604"/>
    <cellStyle name="เครื่องหมายจุลภาค 19 2 15" xfId="828"/>
    <cellStyle name="เครื่องหมายจุลภาค 19 2 15 2" xfId="4605"/>
    <cellStyle name="เครื่องหมายจุลภาค 19 2 16" xfId="829"/>
    <cellStyle name="เครื่องหมายจุลภาค 19 2 16 2" xfId="4606"/>
    <cellStyle name="เครื่องหมายจุลภาค 19 2 17" xfId="830"/>
    <cellStyle name="เครื่องหมายจุลภาค 19 2 17 2" xfId="4607"/>
    <cellStyle name="เครื่องหมายจุลภาค 19 2 18" xfId="831"/>
    <cellStyle name="เครื่องหมายจุลภาค 19 2 18 2" xfId="4608"/>
    <cellStyle name="เครื่องหมายจุลภาค 19 2 19" xfId="832"/>
    <cellStyle name="เครื่องหมายจุลภาค 19 2 19 2" xfId="4609"/>
    <cellStyle name="เครื่องหมายจุลภาค 19 2 2" xfId="833"/>
    <cellStyle name="เครื่องหมายจุลภาค 19 2 2 2" xfId="2944"/>
    <cellStyle name="เครื่องหมายจุลภาค 19 2 2 3" xfId="4610"/>
    <cellStyle name="เครื่องหมายจุลภาค 19 2 20" xfId="834"/>
    <cellStyle name="เครื่องหมายจุลภาค 19 2 20 2" xfId="4611"/>
    <cellStyle name="เครื่องหมายจุลภาค 19 2 21" xfId="835"/>
    <cellStyle name="เครื่องหมายจุลภาค 19 2 21 2" xfId="4612"/>
    <cellStyle name="เครื่องหมายจุลภาค 19 2 22" xfId="836"/>
    <cellStyle name="เครื่องหมายจุลภาค 19 2 22 2" xfId="4613"/>
    <cellStyle name="เครื่องหมายจุลภาค 19 2 23" xfId="837"/>
    <cellStyle name="เครื่องหมายจุลภาค 19 2 23 2" xfId="4614"/>
    <cellStyle name="เครื่องหมายจุลภาค 19 2 24" xfId="838"/>
    <cellStyle name="เครื่องหมายจุลภาค 19 2 24 2" xfId="4615"/>
    <cellStyle name="เครื่องหมายจุลภาค 19 2 25" xfId="839"/>
    <cellStyle name="เครื่องหมายจุลภาค 19 2 25 2" xfId="4616"/>
    <cellStyle name="เครื่องหมายจุลภาค 19 2 26" xfId="840"/>
    <cellStyle name="เครื่องหมายจุลภาค 19 2 26 2" xfId="4617"/>
    <cellStyle name="เครื่องหมายจุลภาค 19 2 27" xfId="841"/>
    <cellStyle name="เครื่องหมายจุลภาค 19 2 27 2" xfId="4618"/>
    <cellStyle name="เครื่องหมายจุลภาค 19 2 28" xfId="842"/>
    <cellStyle name="เครื่องหมายจุลภาค 19 2 28 2" xfId="4619"/>
    <cellStyle name="เครื่องหมายจุลภาค 19 2 29" xfId="843"/>
    <cellStyle name="เครื่องหมายจุลภาค 19 2 29 2" xfId="4620"/>
    <cellStyle name="เครื่องหมายจุลภาค 19 2 3" xfId="844"/>
    <cellStyle name="เครื่องหมายจุลภาค 19 2 3 2" xfId="2945"/>
    <cellStyle name="เครื่องหมายจุลภาค 19 2 3 3" xfId="4621"/>
    <cellStyle name="เครื่องหมายจุลภาค 19 2 30" xfId="845"/>
    <cellStyle name="เครื่องหมายจุลภาค 19 2 30 2" xfId="4622"/>
    <cellStyle name="เครื่องหมายจุลภาค 19 2 31" xfId="846"/>
    <cellStyle name="เครื่องหมายจุลภาค 19 2 31 2" xfId="4623"/>
    <cellStyle name="เครื่องหมายจุลภาค 19 2 32" xfId="847"/>
    <cellStyle name="เครื่องหมายจุลภาค 19 2 32 2" xfId="4624"/>
    <cellStyle name="เครื่องหมายจุลภาค 19 2 33" xfId="848"/>
    <cellStyle name="เครื่องหมายจุลภาค 19 2 33 2" xfId="4625"/>
    <cellStyle name="เครื่องหมายจุลภาค 19 2 34" xfId="849"/>
    <cellStyle name="เครื่องหมายจุลภาค 19 2 34 2" xfId="4626"/>
    <cellStyle name="เครื่องหมายจุลภาค 19 2 35" xfId="850"/>
    <cellStyle name="เครื่องหมายจุลภาค 19 2 35 2" xfId="4627"/>
    <cellStyle name="เครื่องหมายจุลภาค 19 2 36" xfId="851"/>
    <cellStyle name="เครื่องหมายจุลภาค 19 2 36 2" xfId="4628"/>
    <cellStyle name="เครื่องหมายจุลภาค 19 2 37" xfId="852"/>
    <cellStyle name="เครื่องหมายจุลภาค 19 2 37 2" xfId="4629"/>
    <cellStyle name="เครื่องหมายจุลภาค 19 2 38" xfId="853"/>
    <cellStyle name="เครื่องหมายจุลภาค 19 2 38 2" xfId="4630"/>
    <cellStyle name="เครื่องหมายจุลภาค 19 2 39" xfId="854"/>
    <cellStyle name="เครื่องหมายจุลภาค 19 2 39 2" xfId="4631"/>
    <cellStyle name="เครื่องหมายจุลภาค 19 2 4" xfId="855"/>
    <cellStyle name="เครื่องหมายจุลภาค 19 2 4 2" xfId="2946"/>
    <cellStyle name="เครื่องหมายจุลภาค 19 2 4 3" xfId="4632"/>
    <cellStyle name="เครื่องหมายจุลภาค 19 2 40" xfId="856"/>
    <cellStyle name="เครื่องหมายจุลภาค 19 2 40 2" xfId="4633"/>
    <cellStyle name="เครื่องหมายจุลภาค 19 2 41" xfId="857"/>
    <cellStyle name="เครื่องหมายจุลภาค 19 2 41 2" xfId="4634"/>
    <cellStyle name="เครื่องหมายจุลภาค 19 2 42" xfId="858"/>
    <cellStyle name="เครื่องหมายจุลภาค 19 2 42 2" xfId="4635"/>
    <cellStyle name="เครื่องหมายจุลภาค 19 2 43" xfId="859"/>
    <cellStyle name="เครื่องหมายจุลภาค 19 2 43 2" xfId="4636"/>
    <cellStyle name="เครื่องหมายจุลภาค 19 2 44" xfId="860"/>
    <cellStyle name="เครื่องหมายจุลภาค 19 2 44 2" xfId="4637"/>
    <cellStyle name="เครื่องหมายจุลภาค 19 2 45" xfId="861"/>
    <cellStyle name="เครื่องหมายจุลภาค 19 2 45 2" xfId="4638"/>
    <cellStyle name="เครื่องหมายจุลภาค 19 2 46" xfId="862"/>
    <cellStyle name="เครื่องหมายจุลภาค 19 2 46 2" xfId="4639"/>
    <cellStyle name="เครื่องหมายจุลภาค 19 2 47" xfId="863"/>
    <cellStyle name="เครื่องหมายจุลภาค 19 2 47 2" xfId="4640"/>
    <cellStyle name="เครื่องหมายจุลภาค 19 2 48" xfId="864"/>
    <cellStyle name="เครื่องหมายจุลภาค 19 2 48 2" xfId="4641"/>
    <cellStyle name="เครื่องหมายจุลภาค 19 2 49" xfId="865"/>
    <cellStyle name="เครื่องหมายจุลภาค 19 2 49 2" xfId="4642"/>
    <cellStyle name="เครื่องหมายจุลภาค 19 2 5" xfId="866"/>
    <cellStyle name="เครื่องหมายจุลภาค 19 2 5 2" xfId="2947"/>
    <cellStyle name="เครื่องหมายจุลภาค 19 2 5 3" xfId="4643"/>
    <cellStyle name="เครื่องหมายจุลภาค 19 2 50" xfId="867"/>
    <cellStyle name="เครื่องหมายจุลภาค 19 2 50 2" xfId="4644"/>
    <cellStyle name="เครื่องหมายจุลภาค 19 2 51" xfId="868"/>
    <cellStyle name="เครื่องหมายจุลภาค 19 2 51 2" xfId="4645"/>
    <cellStyle name="เครื่องหมายจุลภาค 19 2 52" xfId="869"/>
    <cellStyle name="เครื่องหมายจุลภาค 19 2 52 2" xfId="4646"/>
    <cellStyle name="เครื่องหมายจุลภาค 19 2 53" xfId="870"/>
    <cellStyle name="เครื่องหมายจุลภาค 19 2 53 2" xfId="4647"/>
    <cellStyle name="เครื่องหมายจุลภาค 19 2 54" xfId="871"/>
    <cellStyle name="เครื่องหมายจุลภาค 19 2 54 2" xfId="4648"/>
    <cellStyle name="เครื่องหมายจุลภาค 19 2 55" xfId="872"/>
    <cellStyle name="เครื่องหมายจุลภาค 19 2 55 2" xfId="4649"/>
    <cellStyle name="เครื่องหมายจุลภาค 19 2 56" xfId="873"/>
    <cellStyle name="เครื่องหมายจุลภาค 19 2 56 2" xfId="4650"/>
    <cellStyle name="เครื่องหมายจุลภาค 19 2 57" xfId="874"/>
    <cellStyle name="เครื่องหมายจุลภาค 19 2 57 2" xfId="4651"/>
    <cellStyle name="เครื่องหมายจุลภาค 19 2 58" xfId="875"/>
    <cellStyle name="เครื่องหมายจุลภาค 19 2 58 2" xfId="4652"/>
    <cellStyle name="เครื่องหมายจุลภาค 19 2 59" xfId="876"/>
    <cellStyle name="เครื่องหมายจุลภาค 19 2 59 2" xfId="4653"/>
    <cellStyle name="เครื่องหมายจุลภาค 19 2 6" xfId="877"/>
    <cellStyle name="เครื่องหมายจุลภาค 19 2 6 2" xfId="2948"/>
    <cellStyle name="เครื่องหมายจุลภาค 19 2 6 3" xfId="4654"/>
    <cellStyle name="เครื่องหมายจุลภาค 19 2 60" xfId="878"/>
    <cellStyle name="เครื่องหมายจุลภาค 19 2 60 2" xfId="4655"/>
    <cellStyle name="เครื่องหมายจุลภาค 19 2 61" xfId="879"/>
    <cellStyle name="เครื่องหมายจุลภาค 19 2 61 2" xfId="4656"/>
    <cellStyle name="เครื่องหมายจุลภาค 19 2 62" xfId="880"/>
    <cellStyle name="เครื่องหมายจุลภาค 19 2 62 2" xfId="4657"/>
    <cellStyle name="เครื่องหมายจุลภาค 19 2 63" xfId="881"/>
    <cellStyle name="เครื่องหมายจุลภาค 19 2 63 2" xfId="4658"/>
    <cellStyle name="เครื่องหมายจุลภาค 19 2 64" xfId="882"/>
    <cellStyle name="เครื่องหมายจุลภาค 19 2 64 2" xfId="4659"/>
    <cellStyle name="เครื่องหมายจุลภาค 19 2 65" xfId="883"/>
    <cellStyle name="เครื่องหมายจุลภาค 19 2 65 2" xfId="4660"/>
    <cellStyle name="เครื่องหมายจุลภาค 19 2 66" xfId="884"/>
    <cellStyle name="เครื่องหมายจุลภาค 19 2 66 2" xfId="4661"/>
    <cellStyle name="เครื่องหมายจุลภาค 19 2 67" xfId="885"/>
    <cellStyle name="เครื่องหมายจุลภาค 19 2 67 2" xfId="4662"/>
    <cellStyle name="เครื่องหมายจุลภาค 19 2 68" xfId="886"/>
    <cellStyle name="เครื่องหมายจุลภาค 19 2 68 2" xfId="4663"/>
    <cellStyle name="เครื่องหมายจุลภาค 19 2 69" xfId="887"/>
    <cellStyle name="เครื่องหมายจุลภาค 19 2 69 2" xfId="4664"/>
    <cellStyle name="เครื่องหมายจุลภาค 19 2 7" xfId="888"/>
    <cellStyle name="เครื่องหมายจุลภาค 19 2 7 2" xfId="2949"/>
    <cellStyle name="เครื่องหมายจุลภาค 19 2 7 3" xfId="4665"/>
    <cellStyle name="เครื่องหมายจุลภาค 19 2 70" xfId="889"/>
    <cellStyle name="เครื่องหมายจุลภาค 19 2 70 2" xfId="4666"/>
    <cellStyle name="เครื่องหมายจุลภาค 19 2 71" xfId="890"/>
    <cellStyle name="เครื่องหมายจุลภาค 19 2 71 2" xfId="4667"/>
    <cellStyle name="เครื่องหมายจุลภาค 19 2 72" xfId="891"/>
    <cellStyle name="เครื่องหมายจุลภาค 19 2 72 2" xfId="4668"/>
    <cellStyle name="เครื่องหมายจุลภาค 19 2 73" xfId="892"/>
    <cellStyle name="เครื่องหมายจุลภาค 19 2 73 2" xfId="4669"/>
    <cellStyle name="เครื่องหมายจุลภาค 19 2 74" xfId="893"/>
    <cellStyle name="เครื่องหมายจุลภาค 19 2 74 2" xfId="4670"/>
    <cellStyle name="เครื่องหมายจุลภาค 19 2 75" xfId="894"/>
    <cellStyle name="เครื่องหมายจุลภาค 19 2 75 2" xfId="4671"/>
    <cellStyle name="เครื่องหมายจุลภาค 19 2 76" xfId="895"/>
    <cellStyle name="เครื่องหมายจุลภาค 19 2 76 2" xfId="4672"/>
    <cellStyle name="เครื่องหมายจุลภาค 19 2 77" xfId="896"/>
    <cellStyle name="เครื่องหมายจุลภาค 19 2 77 2" xfId="4673"/>
    <cellStyle name="เครื่องหมายจุลภาค 19 2 78" xfId="897"/>
    <cellStyle name="เครื่องหมายจุลภาค 19 2 78 2" xfId="4674"/>
    <cellStyle name="เครื่องหมายจุลภาค 19 2 79" xfId="898"/>
    <cellStyle name="เครื่องหมายจุลภาค 19 2 79 2" xfId="4675"/>
    <cellStyle name="เครื่องหมายจุลภาค 19 2 8" xfId="899"/>
    <cellStyle name="เครื่องหมายจุลภาค 19 2 8 2" xfId="2950"/>
    <cellStyle name="เครื่องหมายจุลภาค 19 2 8 3" xfId="4676"/>
    <cellStyle name="เครื่องหมายจุลภาค 19 2 80" xfId="900"/>
    <cellStyle name="เครื่องหมายจุลภาค 19 2 80 2" xfId="4677"/>
    <cellStyle name="เครื่องหมายจุลภาค 19 2 81" xfId="901"/>
    <cellStyle name="เครื่องหมายจุลภาค 19 2 81 2" xfId="4678"/>
    <cellStyle name="เครื่องหมายจุลภาค 19 2 82" xfId="902"/>
    <cellStyle name="เครื่องหมายจุลภาค 19 2 82 2" xfId="4679"/>
    <cellStyle name="เครื่องหมายจุลภาค 19 2 83" xfId="903"/>
    <cellStyle name="เครื่องหมายจุลภาค 19 2 83 2" xfId="4680"/>
    <cellStyle name="เครื่องหมายจุลภาค 19 2 84" xfId="904"/>
    <cellStyle name="เครื่องหมายจุลภาค 19 2 84 2" xfId="4681"/>
    <cellStyle name="เครื่องหมายจุลภาค 19 2 85" xfId="905"/>
    <cellStyle name="เครื่องหมายจุลภาค 19 2 85 2" xfId="4682"/>
    <cellStyle name="เครื่องหมายจุลภาค 19 2 86" xfId="906"/>
    <cellStyle name="เครื่องหมายจุลภาค 19 2 86 2" xfId="4683"/>
    <cellStyle name="เครื่องหมายจุลภาค 19 2 87" xfId="907"/>
    <cellStyle name="เครื่องหมายจุลภาค 19 2 87 2" xfId="4684"/>
    <cellStyle name="เครื่องหมายจุลภาค 19 2 88" xfId="908"/>
    <cellStyle name="เครื่องหมายจุลภาค 19 2 88 2" xfId="4685"/>
    <cellStyle name="เครื่องหมายจุลภาค 19 2 89" xfId="909"/>
    <cellStyle name="เครื่องหมายจุลภาค 19 2 89 2" xfId="4686"/>
    <cellStyle name="เครื่องหมายจุลภาค 19 2 9" xfId="910"/>
    <cellStyle name="เครื่องหมายจุลภาค 19 2 9 2" xfId="4687"/>
    <cellStyle name="เครื่องหมายจุลภาค 19 2 90" xfId="911"/>
    <cellStyle name="เครื่องหมายจุลภาค 19 2 90 2" xfId="4688"/>
    <cellStyle name="เครื่องหมายจุลภาค 19 2 91" xfId="912"/>
    <cellStyle name="เครื่องหมายจุลภาค 19 2 91 2" xfId="4689"/>
    <cellStyle name="เครื่องหมายจุลภาค 19 2 92" xfId="913"/>
    <cellStyle name="เครื่องหมายจุลภาค 19 2 92 2" xfId="4690"/>
    <cellStyle name="เครื่องหมายจุลภาค 19 2 93" xfId="914"/>
    <cellStyle name="เครื่องหมายจุลภาค 19 2 93 2" xfId="4691"/>
    <cellStyle name="เครื่องหมายจุลภาค 19 2 94" xfId="915"/>
    <cellStyle name="เครื่องหมายจุลภาค 19 2 94 2" xfId="4692"/>
    <cellStyle name="เครื่องหมายจุลภาค 19 2 95" xfId="916"/>
    <cellStyle name="เครื่องหมายจุลภาค 19 2 95 2" xfId="4693"/>
    <cellStyle name="เครื่องหมายจุลภาค 19 2 96" xfId="917"/>
    <cellStyle name="เครื่องหมายจุลภาค 19 2 96 2" xfId="4694"/>
    <cellStyle name="เครื่องหมายจุลภาค 19 2 97" xfId="918"/>
    <cellStyle name="เครื่องหมายจุลภาค 19 2 97 2" xfId="4695"/>
    <cellStyle name="เครื่องหมายจุลภาค 19 2 98" xfId="919"/>
    <cellStyle name="เครื่องหมายจุลภาค 19 2 98 2" xfId="4696"/>
    <cellStyle name="เครื่องหมายจุลภาค 19 2 99" xfId="920"/>
    <cellStyle name="เครื่องหมายจุลภาค 19 2 99 2" xfId="4697"/>
    <cellStyle name="เครื่องหมายจุลภาค 19 20" xfId="921"/>
    <cellStyle name="เครื่องหมายจุลภาค 19 21" xfId="922"/>
    <cellStyle name="เครื่องหมายจุลภาค 19 22" xfId="923"/>
    <cellStyle name="เครื่องหมายจุลภาค 19 23" xfId="924"/>
    <cellStyle name="เครื่องหมายจุลภาค 19 24" xfId="925"/>
    <cellStyle name="เครื่องหมายจุลภาค 19 25" xfId="926"/>
    <cellStyle name="เครื่องหมายจุลภาค 19 26" xfId="927"/>
    <cellStyle name="เครื่องหมายจุลภาค 19 27" xfId="928"/>
    <cellStyle name="เครื่องหมายจุลภาค 19 28" xfId="929"/>
    <cellStyle name="เครื่องหมายจุลภาค 19 29" xfId="930"/>
    <cellStyle name="เครื่องหมายจุลภาค 19 3" xfId="931"/>
    <cellStyle name="เครื่องหมายจุลภาค 19 3 2" xfId="2951"/>
    <cellStyle name="เครื่องหมายจุลภาค 19 3 2 2" xfId="4698"/>
    <cellStyle name="เครื่องหมายจุลภาค 19 3 2 3" xfId="4699"/>
    <cellStyle name="เครื่องหมายจุลภาค 19 3 2 4" xfId="4700"/>
    <cellStyle name="เครื่องหมายจุลภาค 19 3 2 5" xfId="4701"/>
    <cellStyle name="เครื่องหมายจุลภาค 19 3 2 6" xfId="4702"/>
    <cellStyle name="เครื่องหมายจุลภาค 19 3 3" xfId="4703"/>
    <cellStyle name="เครื่องหมายจุลภาค 19 3 4" xfId="4704"/>
    <cellStyle name="เครื่องหมายจุลภาค 19 3 5" xfId="4705"/>
    <cellStyle name="เครื่องหมายจุลภาค 19 3 6" xfId="4706"/>
    <cellStyle name="เครื่องหมายจุลภาค 19 30" xfId="932"/>
    <cellStyle name="เครื่องหมายจุลภาค 19 31" xfId="933"/>
    <cellStyle name="เครื่องหมายจุลภาค 19 32" xfId="934"/>
    <cellStyle name="เครื่องหมายจุลภาค 19 33" xfId="935"/>
    <cellStyle name="เครื่องหมายจุลภาค 19 34" xfId="936"/>
    <cellStyle name="เครื่องหมายจุลภาค 19 35" xfId="937"/>
    <cellStyle name="เครื่องหมายจุลภาค 19 36" xfId="938"/>
    <cellStyle name="เครื่องหมายจุลภาค 19 37" xfId="939"/>
    <cellStyle name="เครื่องหมายจุลภาค 19 38" xfId="940"/>
    <cellStyle name="เครื่องหมายจุลภาค 19 39" xfId="941"/>
    <cellStyle name="เครื่องหมายจุลภาค 19 4" xfId="942"/>
    <cellStyle name="เครื่องหมายจุลภาค 19 40" xfId="943"/>
    <cellStyle name="เครื่องหมายจุลภาค 19 41" xfId="944"/>
    <cellStyle name="เครื่องหมายจุลภาค 19 42" xfId="945"/>
    <cellStyle name="เครื่องหมายจุลภาค 19 43" xfId="946"/>
    <cellStyle name="เครื่องหมายจุลภาค 19 44" xfId="947"/>
    <cellStyle name="เครื่องหมายจุลภาค 19 45" xfId="948"/>
    <cellStyle name="เครื่องหมายจุลภาค 19 46" xfId="949"/>
    <cellStyle name="เครื่องหมายจุลภาค 19 47" xfId="950"/>
    <cellStyle name="เครื่องหมายจุลภาค 19 48" xfId="951"/>
    <cellStyle name="เครื่องหมายจุลภาค 19 49" xfId="952"/>
    <cellStyle name="เครื่องหมายจุลภาค 19 5" xfId="953"/>
    <cellStyle name="เครื่องหมายจุลภาค 19 50" xfId="954"/>
    <cellStyle name="เครื่องหมายจุลภาค 19 51" xfId="955"/>
    <cellStyle name="เครื่องหมายจุลภาค 19 52" xfId="956"/>
    <cellStyle name="เครื่องหมายจุลภาค 19 53" xfId="957"/>
    <cellStyle name="เครื่องหมายจุลภาค 19 54" xfId="958"/>
    <cellStyle name="เครื่องหมายจุลภาค 19 55" xfId="959"/>
    <cellStyle name="เครื่องหมายจุลภาค 19 56" xfId="960"/>
    <cellStyle name="เครื่องหมายจุลภาค 19 57" xfId="961"/>
    <cellStyle name="เครื่องหมายจุลภาค 19 58" xfId="962"/>
    <cellStyle name="เครื่องหมายจุลภาค 19 59" xfId="963"/>
    <cellStyle name="เครื่องหมายจุลภาค 19 6" xfId="964"/>
    <cellStyle name="เครื่องหมายจุลภาค 19 60" xfId="965"/>
    <cellStyle name="เครื่องหมายจุลภาค 19 61" xfId="966"/>
    <cellStyle name="เครื่องหมายจุลภาค 19 62" xfId="967"/>
    <cellStyle name="เครื่องหมายจุลภาค 19 63" xfId="968"/>
    <cellStyle name="เครื่องหมายจุลภาค 19 64" xfId="969"/>
    <cellStyle name="เครื่องหมายจุลภาค 19 65" xfId="970"/>
    <cellStyle name="เครื่องหมายจุลภาค 19 66" xfId="971"/>
    <cellStyle name="เครื่องหมายจุลภาค 19 67" xfId="972"/>
    <cellStyle name="เครื่องหมายจุลภาค 19 68" xfId="973"/>
    <cellStyle name="เครื่องหมายจุลภาค 19 69" xfId="974"/>
    <cellStyle name="เครื่องหมายจุลภาค 19 7" xfId="975"/>
    <cellStyle name="เครื่องหมายจุลภาค 19 70" xfId="976"/>
    <cellStyle name="เครื่องหมายจุลภาค 19 71" xfId="977"/>
    <cellStyle name="เครื่องหมายจุลภาค 19 72" xfId="978"/>
    <cellStyle name="เครื่องหมายจุลภาค 19 73" xfId="979"/>
    <cellStyle name="เครื่องหมายจุลภาค 19 74" xfId="980"/>
    <cellStyle name="เครื่องหมายจุลภาค 19 75" xfId="981"/>
    <cellStyle name="เครื่องหมายจุลภาค 19 76" xfId="982"/>
    <cellStyle name="เครื่องหมายจุลภาค 19 77" xfId="983"/>
    <cellStyle name="เครื่องหมายจุลภาค 19 78" xfId="984"/>
    <cellStyle name="เครื่องหมายจุลภาค 19 79" xfId="985"/>
    <cellStyle name="เครื่องหมายจุลภาค 19 8" xfId="986"/>
    <cellStyle name="เครื่องหมายจุลภาค 19 80" xfId="987"/>
    <cellStyle name="เครื่องหมายจุลภาค 19 81" xfId="988"/>
    <cellStyle name="เครื่องหมายจุลภาค 19 82" xfId="989"/>
    <cellStyle name="เครื่องหมายจุลภาค 19 83" xfId="990"/>
    <cellStyle name="เครื่องหมายจุลภาค 19 84" xfId="991"/>
    <cellStyle name="เครื่องหมายจุลภาค 19 85" xfId="992"/>
    <cellStyle name="เครื่องหมายจุลภาค 19 86" xfId="993"/>
    <cellStyle name="เครื่องหมายจุลภาค 19 87" xfId="994"/>
    <cellStyle name="เครื่องหมายจุลภาค 19 88" xfId="995"/>
    <cellStyle name="เครื่องหมายจุลภาค 19 89" xfId="996"/>
    <cellStyle name="เครื่องหมายจุลภาค 19 9" xfId="997"/>
    <cellStyle name="เครื่องหมายจุลภาค 19 90" xfId="998"/>
    <cellStyle name="เครื่องหมายจุลภาค 19 91" xfId="999"/>
    <cellStyle name="เครื่องหมายจุลภาค 19 92" xfId="1000"/>
    <cellStyle name="เครื่องหมายจุลภาค 19 93" xfId="1001"/>
    <cellStyle name="เครื่องหมายจุลภาค 19 94" xfId="1002"/>
    <cellStyle name="เครื่องหมายจุลภาค 19 95" xfId="1003"/>
    <cellStyle name="เครื่องหมายจุลภาค 19 96" xfId="1004"/>
    <cellStyle name="เครื่องหมายจุลภาค 19 97" xfId="1005"/>
    <cellStyle name="เครื่องหมายจุลภาค 19 98" xfId="1006"/>
    <cellStyle name="เครื่องหมายจุลภาค 19 99" xfId="1007"/>
    <cellStyle name="เครื่องหมายจุลภาค 19__ทะเบียนคุมเงินงปม.เดือน" xfId="2952"/>
    <cellStyle name="เครื่องหมายจุลภาค 2" xfId="3668"/>
    <cellStyle name="เครื่องหมายจุลภาค 2 10" xfId="1008"/>
    <cellStyle name="เครื่องหมายจุลภาค 2 10 2" xfId="4707"/>
    <cellStyle name="เครื่องหมายจุลภาค 2 11" xfId="1009"/>
    <cellStyle name="เครื่องหมายจุลภาค 2 11 10" xfId="4708"/>
    <cellStyle name="เครื่องหมายจุลภาค 2 11 11" xfId="4709"/>
    <cellStyle name="เครื่องหมายจุลภาค 2 11 12" xfId="4710"/>
    <cellStyle name="เครื่องหมายจุลภาค 2 11 13" xfId="4711"/>
    <cellStyle name="เครื่องหมายจุลภาค 2 11 14" xfId="4712"/>
    <cellStyle name="เครื่องหมายจุลภาค 2 11 2" xfId="1010"/>
    <cellStyle name="เครื่องหมายจุลภาค 2 11 2 2" xfId="4713"/>
    <cellStyle name="เครื่องหมายจุลภาค 2 11 2 3" xfId="4714"/>
    <cellStyle name="เครื่องหมายจุลภาค 2 11 3" xfId="1011"/>
    <cellStyle name="เครื่องหมายจุลภาค 2 11 3 2" xfId="2954"/>
    <cellStyle name="เครื่องหมายจุลภาค 2 11 3 3" xfId="4715"/>
    <cellStyle name="เครื่องหมายจุลภาค 2 11 3 4" xfId="4716"/>
    <cellStyle name="เครื่องหมายจุลภาค 2 11 4" xfId="1012"/>
    <cellStyle name="เครื่องหมายจุลภาค 2 11 4 2" xfId="4717"/>
    <cellStyle name="เครื่องหมายจุลภาค 2 11 4 3" xfId="4718"/>
    <cellStyle name="เครื่องหมายจุลภาค 2 11 5" xfId="1013"/>
    <cellStyle name="เครื่องหมายจุลภาค 2 11 5 2" xfId="4719"/>
    <cellStyle name="เครื่องหมายจุลภาค 2 11 5 3" xfId="4720"/>
    <cellStyle name="เครื่องหมายจุลภาค 2 11 6" xfId="1014"/>
    <cellStyle name="เครื่องหมายจุลภาค 2 11 6 2" xfId="4721"/>
    <cellStyle name="เครื่องหมายจุลภาค 2 11 6 3" xfId="4722"/>
    <cellStyle name="เครื่องหมายจุลภาค 2 11 7" xfId="1015"/>
    <cellStyle name="เครื่องหมายจุลภาค 2 11 7 2" xfId="4723"/>
    <cellStyle name="เครื่องหมายจุลภาค 2 11 7 3" xfId="4724"/>
    <cellStyle name="เครื่องหมายจุลภาค 2 11 8" xfId="4725"/>
    <cellStyle name="เครื่องหมายจุลภาค 2 11 9" xfId="4726"/>
    <cellStyle name="เครื่องหมายจุลภาค 2 11__ทะเบียนคุมเงินงปม.เดือน" xfId="2955"/>
    <cellStyle name="เครื่องหมายจุลภาค 2 12" xfId="1016"/>
    <cellStyle name="เครื่องหมายจุลภาค 2 12 2" xfId="2956"/>
    <cellStyle name="เครื่องหมายจุลภาค 2 12 2 2" xfId="2957"/>
    <cellStyle name="เครื่องหมายจุลภาค 2 12 2 2 2" xfId="4727"/>
    <cellStyle name="เครื่องหมายจุลภาค 2 12 2 2 3" xfId="4728"/>
    <cellStyle name="เครื่องหมายจุลภาค 2 12 2 2 4" xfId="4729"/>
    <cellStyle name="เครื่องหมายจุลภาค 2 12 2 2 5" xfId="4730"/>
    <cellStyle name="เครื่องหมายจุลภาค 2 12 2 2 6" xfId="4731"/>
    <cellStyle name="เครื่องหมายจุลภาค 2 12 2 3" xfId="4732"/>
    <cellStyle name="เครื่องหมายจุลภาค 2 12 2 4" xfId="4733"/>
    <cellStyle name="เครื่องหมายจุลภาค 2 12 2 5" xfId="4734"/>
    <cellStyle name="เครื่องหมายจุลภาค 2 12 2 6" xfId="4735"/>
    <cellStyle name="เครื่องหมายจุลภาค 2 12 3" xfId="2958"/>
    <cellStyle name="เครื่องหมายจุลภาค 2 12 3 2" xfId="2959"/>
    <cellStyle name="เครื่องหมายจุลภาค 2 12 3 2 2" xfId="4736"/>
    <cellStyle name="เครื่องหมายจุลภาค 2 12 3 2 3" xfId="4737"/>
    <cellStyle name="เครื่องหมายจุลภาค 2 12 3 2 4" xfId="4738"/>
    <cellStyle name="เครื่องหมายจุลภาค 2 12 3 2 5" xfId="4739"/>
    <cellStyle name="เครื่องหมายจุลภาค 2 12 3 2 6" xfId="4740"/>
    <cellStyle name="เครื่องหมายจุลภาค 2 12 3 3" xfId="4741"/>
    <cellStyle name="เครื่องหมายจุลภาค 2 12 3 4" xfId="4742"/>
    <cellStyle name="เครื่องหมายจุลภาค 2 12 3 5" xfId="4743"/>
    <cellStyle name="เครื่องหมายจุลภาค 2 12 3 6" xfId="4744"/>
    <cellStyle name="เครื่องหมายจุลภาค 2 12 4" xfId="2960"/>
    <cellStyle name="เครื่องหมายจุลภาค 2 12 4 2" xfId="2961"/>
    <cellStyle name="เครื่องหมายจุลภาค 2 12 4 2 2" xfId="4745"/>
    <cellStyle name="เครื่องหมายจุลภาค 2 12 4 2 3" xfId="4746"/>
    <cellStyle name="เครื่องหมายจุลภาค 2 12 4 2 4" xfId="4747"/>
    <cellStyle name="เครื่องหมายจุลภาค 2 12 4 2 5" xfId="4748"/>
    <cellStyle name="เครื่องหมายจุลภาค 2 12 4 2 6" xfId="4749"/>
    <cellStyle name="เครื่องหมายจุลภาค 2 12 4 3" xfId="4750"/>
    <cellStyle name="เครื่องหมายจุลภาค 2 12 4 4" xfId="4751"/>
    <cellStyle name="เครื่องหมายจุลภาค 2 12 4 5" xfId="4752"/>
    <cellStyle name="เครื่องหมายจุลภาค 2 12 4 6" xfId="4753"/>
    <cellStyle name="เครื่องหมายจุลภาค 2 12 5" xfId="2962"/>
    <cellStyle name="เครื่องหมายจุลภาค 2 12 5 2" xfId="2963"/>
    <cellStyle name="เครื่องหมายจุลภาค 2 12 5 2 2" xfId="4754"/>
    <cellStyle name="เครื่องหมายจุลภาค 2 12 5 2 3" xfId="4755"/>
    <cellStyle name="เครื่องหมายจุลภาค 2 12 5 2 4" xfId="4756"/>
    <cellStyle name="เครื่องหมายจุลภาค 2 12 5 2 5" xfId="4757"/>
    <cellStyle name="เครื่องหมายจุลภาค 2 12 5 2 6" xfId="4758"/>
    <cellStyle name="เครื่องหมายจุลภาค 2 12 5 3" xfId="4759"/>
    <cellStyle name="เครื่องหมายจุลภาค 2 12 5 4" xfId="4760"/>
    <cellStyle name="เครื่องหมายจุลภาค 2 12 5 5" xfId="4761"/>
    <cellStyle name="เครื่องหมายจุลภาค 2 12 5 6" xfId="4762"/>
    <cellStyle name="เครื่องหมายจุลภาค 2 12 6" xfId="2964"/>
    <cellStyle name="เครื่องหมายจุลภาค 2 12 6 2" xfId="2965"/>
    <cellStyle name="เครื่องหมายจุลภาค 2 12 6 2 2" xfId="4763"/>
    <cellStyle name="เครื่องหมายจุลภาค 2 12 6 2 3" xfId="4764"/>
    <cellStyle name="เครื่องหมายจุลภาค 2 12 6 2 4" xfId="4765"/>
    <cellStyle name="เครื่องหมายจุลภาค 2 12 6 2 5" xfId="4766"/>
    <cellStyle name="เครื่องหมายจุลภาค 2 12 6 2 6" xfId="4767"/>
    <cellStyle name="เครื่องหมายจุลภาค 2 12 6 3" xfId="4768"/>
    <cellStyle name="เครื่องหมายจุลภาค 2 12 6 4" xfId="4769"/>
    <cellStyle name="เครื่องหมายจุลภาค 2 12 6 5" xfId="4770"/>
    <cellStyle name="เครื่องหมายจุลภาค 2 12 6 6" xfId="4771"/>
    <cellStyle name="เครื่องหมายจุลภาค 2 12 7" xfId="2966"/>
    <cellStyle name="เครื่องหมายจุลภาค 2 12 7 2" xfId="2967"/>
    <cellStyle name="เครื่องหมายจุลภาค 2 12 7 2 2" xfId="4772"/>
    <cellStyle name="เครื่องหมายจุลภาค 2 12 7 2 3" xfId="4773"/>
    <cellStyle name="เครื่องหมายจุลภาค 2 12 7 2 4" xfId="4774"/>
    <cellStyle name="เครื่องหมายจุลภาค 2 12 7 2 5" xfId="4775"/>
    <cellStyle name="เครื่องหมายจุลภาค 2 12 7 2 6" xfId="4776"/>
    <cellStyle name="เครื่องหมายจุลภาค 2 12 7 3" xfId="4777"/>
    <cellStyle name="เครื่องหมายจุลภาค 2 12 7 4" xfId="4778"/>
    <cellStyle name="เครื่องหมายจุลภาค 2 12 7 5" xfId="4779"/>
    <cellStyle name="เครื่องหมายจุลภาค 2 12 7 6" xfId="4780"/>
    <cellStyle name="เครื่องหมายจุลภาค 2 12 8" xfId="4781"/>
    <cellStyle name="เครื่องหมายจุลภาค 2 12 9" xfId="4782"/>
    <cellStyle name="เครื่องหมายจุลภาค 2 13" xfId="1017"/>
    <cellStyle name="เครื่องหมายจุลภาค 2 13 2" xfId="2968"/>
    <cellStyle name="เครื่องหมายจุลภาค 2 13 2 2" xfId="2969"/>
    <cellStyle name="เครื่องหมายจุลภาค 2 13 2 2 2" xfId="4783"/>
    <cellStyle name="เครื่องหมายจุลภาค 2 13 2 2 3" xfId="4784"/>
    <cellStyle name="เครื่องหมายจุลภาค 2 13 2 2 4" xfId="4785"/>
    <cellStyle name="เครื่องหมายจุลภาค 2 13 2 2 5" xfId="4786"/>
    <cellStyle name="เครื่องหมายจุลภาค 2 13 2 2 6" xfId="4787"/>
    <cellStyle name="เครื่องหมายจุลภาค 2 13 2 3" xfId="4788"/>
    <cellStyle name="เครื่องหมายจุลภาค 2 13 2 4" xfId="4789"/>
    <cellStyle name="เครื่องหมายจุลภาค 2 13 2 5" xfId="4790"/>
    <cellStyle name="เครื่องหมายจุลภาค 2 13 2 6" xfId="4791"/>
    <cellStyle name="เครื่องหมายจุลภาค 2 13 3" xfId="2970"/>
    <cellStyle name="เครื่องหมายจุลภาค 2 13 3 2" xfId="2971"/>
    <cellStyle name="เครื่องหมายจุลภาค 2 13 3 2 2" xfId="4792"/>
    <cellStyle name="เครื่องหมายจุลภาค 2 13 3 2 3" xfId="4793"/>
    <cellStyle name="เครื่องหมายจุลภาค 2 13 3 2 4" xfId="4794"/>
    <cellStyle name="เครื่องหมายจุลภาค 2 13 3 2 5" xfId="4795"/>
    <cellStyle name="เครื่องหมายจุลภาค 2 13 3 2 6" xfId="4796"/>
    <cellStyle name="เครื่องหมายจุลภาค 2 13 3 3" xfId="4797"/>
    <cellStyle name="เครื่องหมายจุลภาค 2 13 3 4" xfId="4798"/>
    <cellStyle name="เครื่องหมายจุลภาค 2 13 3 5" xfId="4799"/>
    <cellStyle name="เครื่องหมายจุลภาค 2 13 3 6" xfId="4800"/>
    <cellStyle name="เครื่องหมายจุลภาค 2 13 4" xfId="2972"/>
    <cellStyle name="เครื่องหมายจุลภาค 2 13 4 2" xfId="2973"/>
    <cellStyle name="เครื่องหมายจุลภาค 2 13 4 2 2" xfId="4801"/>
    <cellStyle name="เครื่องหมายจุลภาค 2 13 4 2 3" xfId="4802"/>
    <cellStyle name="เครื่องหมายจุลภาค 2 13 4 2 4" xfId="4803"/>
    <cellStyle name="เครื่องหมายจุลภาค 2 13 4 2 5" xfId="4804"/>
    <cellStyle name="เครื่องหมายจุลภาค 2 13 4 2 6" xfId="4805"/>
    <cellStyle name="เครื่องหมายจุลภาค 2 13 4 3" xfId="4806"/>
    <cellStyle name="เครื่องหมายจุลภาค 2 13 4 4" xfId="4807"/>
    <cellStyle name="เครื่องหมายจุลภาค 2 13 4 5" xfId="4808"/>
    <cellStyle name="เครื่องหมายจุลภาค 2 13 4 6" xfId="4809"/>
    <cellStyle name="เครื่องหมายจุลภาค 2 13 5" xfId="2974"/>
    <cellStyle name="เครื่องหมายจุลภาค 2 13 5 2" xfId="2975"/>
    <cellStyle name="เครื่องหมายจุลภาค 2 13 5 2 2" xfId="4810"/>
    <cellStyle name="เครื่องหมายจุลภาค 2 13 5 2 3" xfId="4811"/>
    <cellStyle name="เครื่องหมายจุลภาค 2 13 5 2 4" xfId="4812"/>
    <cellStyle name="เครื่องหมายจุลภาค 2 13 5 2 5" xfId="4813"/>
    <cellStyle name="เครื่องหมายจุลภาค 2 13 5 2 6" xfId="4814"/>
    <cellStyle name="เครื่องหมายจุลภาค 2 13 5 3" xfId="4815"/>
    <cellStyle name="เครื่องหมายจุลภาค 2 13 5 4" xfId="4816"/>
    <cellStyle name="เครื่องหมายจุลภาค 2 13 5 5" xfId="4817"/>
    <cellStyle name="เครื่องหมายจุลภาค 2 13 5 6" xfId="4818"/>
    <cellStyle name="เครื่องหมายจุลภาค 2 13 6" xfId="2976"/>
    <cellStyle name="เครื่องหมายจุลภาค 2 13 6 2" xfId="2977"/>
    <cellStyle name="เครื่องหมายจุลภาค 2 13 6 2 2" xfId="4819"/>
    <cellStyle name="เครื่องหมายจุลภาค 2 13 6 2 3" xfId="4820"/>
    <cellStyle name="เครื่องหมายจุลภาค 2 13 6 2 4" xfId="4821"/>
    <cellStyle name="เครื่องหมายจุลภาค 2 13 6 2 5" xfId="4822"/>
    <cellStyle name="เครื่องหมายจุลภาค 2 13 6 2 6" xfId="4823"/>
    <cellStyle name="เครื่องหมายจุลภาค 2 13 6 3" xfId="4824"/>
    <cellStyle name="เครื่องหมายจุลภาค 2 13 6 4" xfId="4825"/>
    <cellStyle name="เครื่องหมายจุลภาค 2 13 6 5" xfId="4826"/>
    <cellStyle name="เครื่องหมายจุลภาค 2 13 6 6" xfId="4827"/>
    <cellStyle name="เครื่องหมายจุลภาค 2 13 7" xfId="2978"/>
    <cellStyle name="เครื่องหมายจุลภาค 2 13 7 2" xfId="2979"/>
    <cellStyle name="เครื่องหมายจุลภาค 2 13 7 2 2" xfId="4828"/>
    <cellStyle name="เครื่องหมายจุลภาค 2 13 7 2 3" xfId="4829"/>
    <cellStyle name="เครื่องหมายจุลภาค 2 13 7 2 4" xfId="4830"/>
    <cellStyle name="เครื่องหมายจุลภาค 2 13 7 2 5" xfId="4831"/>
    <cellStyle name="เครื่องหมายจุลภาค 2 13 7 2 6" xfId="4832"/>
    <cellStyle name="เครื่องหมายจุลภาค 2 13 7 3" xfId="4833"/>
    <cellStyle name="เครื่องหมายจุลภาค 2 13 7 4" xfId="4834"/>
    <cellStyle name="เครื่องหมายจุลภาค 2 13 7 5" xfId="4835"/>
    <cellStyle name="เครื่องหมายจุลภาค 2 13 7 6" xfId="4836"/>
    <cellStyle name="เครื่องหมายจุลภาค 2 13 8" xfId="4837"/>
    <cellStyle name="เครื่องหมายจุลภาค 2 13 9" xfId="4838"/>
    <cellStyle name="เครื่องหมายจุลภาค 2 14" xfId="1018"/>
    <cellStyle name="เครื่องหมายจุลภาค 2 14 2" xfId="2980"/>
    <cellStyle name="เครื่องหมายจุลภาค 2 14 2 2" xfId="2981"/>
    <cellStyle name="เครื่องหมายจุลภาค 2 14 2 2 2" xfId="4839"/>
    <cellStyle name="เครื่องหมายจุลภาค 2 14 2 2 3" xfId="4840"/>
    <cellStyle name="เครื่องหมายจุลภาค 2 14 2 2 4" xfId="4841"/>
    <cellStyle name="เครื่องหมายจุลภาค 2 14 2 2 5" xfId="4842"/>
    <cellStyle name="เครื่องหมายจุลภาค 2 14 2 2 6" xfId="4843"/>
    <cellStyle name="เครื่องหมายจุลภาค 2 14 2 3" xfId="4844"/>
    <cellStyle name="เครื่องหมายจุลภาค 2 14 2 4" xfId="4845"/>
    <cellStyle name="เครื่องหมายจุลภาค 2 14 2 5" xfId="4846"/>
    <cellStyle name="เครื่องหมายจุลภาค 2 14 2 6" xfId="4847"/>
    <cellStyle name="เครื่องหมายจุลภาค 2 14 3" xfId="2982"/>
    <cellStyle name="เครื่องหมายจุลภาค 2 14 3 2" xfId="2983"/>
    <cellStyle name="เครื่องหมายจุลภาค 2 14 3 2 2" xfId="4848"/>
    <cellStyle name="เครื่องหมายจุลภาค 2 14 3 2 3" xfId="4849"/>
    <cellStyle name="เครื่องหมายจุลภาค 2 14 3 2 4" xfId="4850"/>
    <cellStyle name="เครื่องหมายจุลภาค 2 14 3 2 5" xfId="4851"/>
    <cellStyle name="เครื่องหมายจุลภาค 2 14 3 2 6" xfId="4852"/>
    <cellStyle name="เครื่องหมายจุลภาค 2 14 3 3" xfId="4853"/>
    <cellStyle name="เครื่องหมายจุลภาค 2 14 3 4" xfId="4854"/>
    <cellStyle name="เครื่องหมายจุลภาค 2 14 3 5" xfId="4855"/>
    <cellStyle name="เครื่องหมายจุลภาค 2 14 3 6" xfId="4856"/>
    <cellStyle name="เครื่องหมายจุลภาค 2 14 4" xfId="2984"/>
    <cellStyle name="เครื่องหมายจุลภาค 2 14 4 2" xfId="2985"/>
    <cellStyle name="เครื่องหมายจุลภาค 2 14 4 2 2" xfId="4857"/>
    <cellStyle name="เครื่องหมายจุลภาค 2 14 4 2 3" xfId="4858"/>
    <cellStyle name="เครื่องหมายจุลภาค 2 14 4 2 4" xfId="4859"/>
    <cellStyle name="เครื่องหมายจุลภาค 2 14 4 2 5" xfId="4860"/>
    <cellStyle name="เครื่องหมายจุลภาค 2 14 4 2 6" xfId="4861"/>
    <cellStyle name="เครื่องหมายจุลภาค 2 14 4 3" xfId="4862"/>
    <cellStyle name="เครื่องหมายจุลภาค 2 14 4 4" xfId="4863"/>
    <cellStyle name="เครื่องหมายจุลภาค 2 14 4 5" xfId="4864"/>
    <cellStyle name="เครื่องหมายจุลภาค 2 14 4 6" xfId="4865"/>
    <cellStyle name="เครื่องหมายจุลภาค 2 14 5" xfId="2986"/>
    <cellStyle name="เครื่องหมายจุลภาค 2 14 5 2" xfId="2987"/>
    <cellStyle name="เครื่องหมายจุลภาค 2 14 5 2 2" xfId="4866"/>
    <cellStyle name="เครื่องหมายจุลภาค 2 14 5 2 3" xfId="4867"/>
    <cellStyle name="เครื่องหมายจุลภาค 2 14 5 2 4" xfId="4868"/>
    <cellStyle name="เครื่องหมายจุลภาค 2 14 5 2 5" xfId="4869"/>
    <cellStyle name="เครื่องหมายจุลภาค 2 14 5 2 6" xfId="4870"/>
    <cellStyle name="เครื่องหมายจุลภาค 2 14 5 3" xfId="4871"/>
    <cellStyle name="เครื่องหมายจุลภาค 2 14 5 4" xfId="4872"/>
    <cellStyle name="เครื่องหมายจุลภาค 2 14 5 5" xfId="4873"/>
    <cellStyle name="เครื่องหมายจุลภาค 2 14 5 6" xfId="4874"/>
    <cellStyle name="เครื่องหมายจุลภาค 2 14 6" xfId="2988"/>
    <cellStyle name="เครื่องหมายจุลภาค 2 14 6 2" xfId="2989"/>
    <cellStyle name="เครื่องหมายจุลภาค 2 14 6 2 2" xfId="4875"/>
    <cellStyle name="เครื่องหมายจุลภาค 2 14 6 2 3" xfId="4876"/>
    <cellStyle name="เครื่องหมายจุลภาค 2 14 6 2 4" xfId="4877"/>
    <cellStyle name="เครื่องหมายจุลภาค 2 14 6 2 5" xfId="4878"/>
    <cellStyle name="เครื่องหมายจุลภาค 2 14 6 2 6" xfId="4879"/>
    <cellStyle name="เครื่องหมายจุลภาค 2 14 6 3" xfId="4880"/>
    <cellStyle name="เครื่องหมายจุลภาค 2 14 6 4" xfId="4881"/>
    <cellStyle name="เครื่องหมายจุลภาค 2 14 6 5" xfId="4882"/>
    <cellStyle name="เครื่องหมายจุลภาค 2 14 6 6" xfId="4883"/>
    <cellStyle name="เครื่องหมายจุลภาค 2 14 7" xfId="2990"/>
    <cellStyle name="เครื่องหมายจุลภาค 2 14 7 2" xfId="2991"/>
    <cellStyle name="เครื่องหมายจุลภาค 2 14 7 2 2" xfId="4884"/>
    <cellStyle name="เครื่องหมายจุลภาค 2 14 7 2 3" xfId="4885"/>
    <cellStyle name="เครื่องหมายจุลภาค 2 14 7 2 4" xfId="4886"/>
    <cellStyle name="เครื่องหมายจุลภาค 2 14 7 2 5" xfId="4887"/>
    <cellStyle name="เครื่องหมายจุลภาค 2 14 7 2 6" xfId="4888"/>
    <cellStyle name="เครื่องหมายจุลภาค 2 14 7 3" xfId="4889"/>
    <cellStyle name="เครื่องหมายจุลภาค 2 14 7 4" xfId="4890"/>
    <cellStyle name="เครื่องหมายจุลภาค 2 14 7 5" xfId="4891"/>
    <cellStyle name="เครื่องหมายจุลภาค 2 14 7 6" xfId="4892"/>
    <cellStyle name="เครื่องหมายจุลภาค 2 14 8" xfId="4893"/>
    <cellStyle name="เครื่องหมายจุลภาค 2 14 9" xfId="4894"/>
    <cellStyle name="เครื่องหมายจุลภาค 2 15" xfId="1019"/>
    <cellStyle name="เครื่องหมายจุลภาค 2 15 2" xfId="4895"/>
    <cellStyle name="เครื่องหมายจุลภาค 2 15 3" xfId="4896"/>
    <cellStyle name="เครื่องหมายจุลภาค 2 16" xfId="1020"/>
    <cellStyle name="เครื่องหมายจุลภาค 2 16 2" xfId="4897"/>
    <cellStyle name="เครื่องหมายจุลภาค 2 16 3" xfId="4898"/>
    <cellStyle name="เครื่องหมายจุลภาค 2 17" xfId="1021"/>
    <cellStyle name="เครื่องหมายจุลภาค 2 17 2" xfId="2992"/>
    <cellStyle name="เครื่องหมายจุลภาค 2 17 2 10" xfId="4899"/>
    <cellStyle name="เครื่องหมายจุลภาค 2 17 2 2" xfId="4900"/>
    <cellStyle name="เครื่องหมายจุลภาค 2 17 2 2 2" xfId="4901"/>
    <cellStyle name="เครื่องหมายจุลภาค 2 17 2 2 3" xfId="4902"/>
    <cellStyle name="เครื่องหมายจุลภาค 2 17 2 3" xfId="4903"/>
    <cellStyle name="เครื่องหมายจุลภาค 2 17 2 3 2" xfId="4904"/>
    <cellStyle name="เครื่องหมายจุลภาค 2 17 2 3 3" xfId="4905"/>
    <cellStyle name="เครื่องหมายจุลภาค 2 17 2 4" xfId="4906"/>
    <cellStyle name="เครื่องหมายจุลภาค 2 17 2 4 2" xfId="4907"/>
    <cellStyle name="เครื่องหมายจุลภาค 2 17 2 4 3" xfId="4908"/>
    <cellStyle name="เครื่องหมายจุลภาค 2 17 2 5" xfId="4909"/>
    <cellStyle name="เครื่องหมายจุลภาค 2 17 2 5 2" xfId="4910"/>
    <cellStyle name="เครื่องหมายจุลภาค 2 17 2 5 3" xfId="4911"/>
    <cellStyle name="เครื่องหมายจุลภาค 2 17 2 6" xfId="4912"/>
    <cellStyle name="เครื่องหมายจุลภาค 2 17 2 6 2" xfId="4913"/>
    <cellStyle name="เครื่องหมายจุลภาค 2 17 2 6 3" xfId="4914"/>
    <cellStyle name="เครื่องหมายจุลภาค 2 17 2 7" xfId="4915"/>
    <cellStyle name="เครื่องหมายจุลภาค 2 17 2 7 2" xfId="4916"/>
    <cellStyle name="เครื่องหมายจุลภาค 2 17 2 7 3" xfId="4917"/>
    <cellStyle name="เครื่องหมายจุลภาค 2 17 2 8" xfId="4918"/>
    <cellStyle name="เครื่องหมายจุลภาค 2 17 2 8 2" xfId="4919"/>
    <cellStyle name="เครื่องหมายจุลภาค 2 17 2 8 3" xfId="4920"/>
    <cellStyle name="เครื่องหมายจุลภาค 2 17 2 9" xfId="4921"/>
    <cellStyle name="เครื่องหมายจุลภาค 2 17 3" xfId="4922"/>
    <cellStyle name="เครื่องหมายจุลภาค 2 17 3 2" xfId="4923"/>
    <cellStyle name="เครื่องหมายจุลภาค 2 17 3 3" xfId="4924"/>
    <cellStyle name="เครื่องหมายจุลภาค 2 17 4" xfId="4925"/>
    <cellStyle name="เครื่องหมายจุลภาค 2 17 4 2" xfId="4926"/>
    <cellStyle name="เครื่องหมายจุลภาค 2 17 4 3" xfId="4927"/>
    <cellStyle name="เครื่องหมายจุลภาค 2 17 5" xfId="4928"/>
    <cellStyle name="เครื่องหมายจุลภาค 2 17 5 2" xfId="4929"/>
    <cellStyle name="เครื่องหมายจุลภาค 2 17 5 3" xfId="4930"/>
    <cellStyle name="เครื่องหมายจุลภาค 2 17 6" xfId="4931"/>
    <cellStyle name="เครื่องหมายจุลภาค 2 17 6 2" xfId="4932"/>
    <cellStyle name="เครื่องหมายจุลภาค 2 17 6 3" xfId="4933"/>
    <cellStyle name="เครื่องหมายจุลภาค 2 17 7" xfId="4934"/>
    <cellStyle name="เครื่องหมายจุลภาค 2 17 7 2" xfId="4935"/>
    <cellStyle name="เครื่องหมายจุลภาค 2 17 7 3" xfId="4936"/>
    <cellStyle name="เครื่องหมายจุลภาค 2 17 8" xfId="4937"/>
    <cellStyle name="เครื่องหมายจุลภาค 2 17 9" xfId="4938"/>
    <cellStyle name="เครื่องหมายจุลภาค 2 18" xfId="1022"/>
    <cellStyle name="เครื่องหมายจุลภาค 2 18 2" xfId="4939"/>
    <cellStyle name="เครื่องหมายจุลภาค 2 18 2 2" xfId="4940"/>
    <cellStyle name="เครื่องหมายจุลภาค 2 18 2 3" xfId="4941"/>
    <cellStyle name="เครื่องหมายจุลภาค 2 18 3" xfId="4942"/>
    <cellStyle name="เครื่องหมายจุลภาค 2 18 3 2" xfId="4943"/>
    <cellStyle name="เครื่องหมายจุลภาค 2 18 3 3" xfId="4944"/>
    <cellStyle name="เครื่องหมายจุลภาค 2 18 4" xfId="4945"/>
    <cellStyle name="เครื่องหมายจุลภาค 2 18 4 2" xfId="4946"/>
    <cellStyle name="เครื่องหมายจุลภาค 2 18 4 3" xfId="4947"/>
    <cellStyle name="เครื่องหมายจุลภาค 2 18 5" xfId="4948"/>
    <cellStyle name="เครื่องหมายจุลภาค 2 18 5 2" xfId="4949"/>
    <cellStyle name="เครื่องหมายจุลภาค 2 18 5 3" xfId="4950"/>
    <cellStyle name="เครื่องหมายจุลภาค 2 18 6" xfId="4951"/>
    <cellStyle name="เครื่องหมายจุลภาค 2 18 6 2" xfId="4952"/>
    <cellStyle name="เครื่องหมายจุลภาค 2 18 6 3" xfId="4953"/>
    <cellStyle name="เครื่องหมายจุลภาค 2 18 7" xfId="4954"/>
    <cellStyle name="เครื่องหมายจุลภาค 2 18 7 2" xfId="4955"/>
    <cellStyle name="เครื่องหมายจุลภาค 2 18 7 3" xfId="4956"/>
    <cellStyle name="เครื่องหมายจุลภาค 2 18 8" xfId="4957"/>
    <cellStyle name="เครื่องหมายจุลภาค 2 18 9" xfId="4958"/>
    <cellStyle name="เครื่องหมายจุลภาค 2 19" xfId="1023"/>
    <cellStyle name="เครื่องหมายจุลภาค 2 19 2" xfId="4959"/>
    <cellStyle name="เครื่องหมายจุลภาค 2 19 3" xfId="4960"/>
    <cellStyle name="เครื่องหมายจุลภาค 2 19 4" xfId="4961"/>
    <cellStyle name="เครื่องหมายจุลภาค 2 19 5" xfId="4962"/>
    <cellStyle name="เครื่องหมายจุลภาค 2 19 6" xfId="4963"/>
    <cellStyle name="เครื่องหมายจุลภาค 2 19 7" xfId="4964"/>
    <cellStyle name="เครื่องหมายจุลภาค 2 19 8" xfId="4965"/>
    <cellStyle name="เครื่องหมายจุลภาค 2 2" xfId="2953"/>
    <cellStyle name="เครื่องหมายจุลภาค 2 2 10" xfId="1025"/>
    <cellStyle name="เครื่องหมายจุลภาค 2 2 10 2" xfId="4966"/>
    <cellStyle name="เครื่องหมายจุลภาค 2 2 10 3" xfId="4967"/>
    <cellStyle name="เครื่องหมายจุลภาค 2 2 11" xfId="1026"/>
    <cellStyle name="เครื่องหมายจุลภาค 2 2 11 2" xfId="4968"/>
    <cellStyle name="เครื่องหมายจุลภาค 2 2 11 3" xfId="4969"/>
    <cellStyle name="เครื่องหมายจุลภาค 2 2 12" xfId="1027"/>
    <cellStyle name="เครื่องหมายจุลภาค 2 2 12 2" xfId="4970"/>
    <cellStyle name="เครื่องหมายจุลภาค 2 2 12 3" xfId="4971"/>
    <cellStyle name="เครื่องหมายจุลภาค 2 2 13" xfId="1028"/>
    <cellStyle name="เครื่องหมายจุลภาค 2 2 13 2" xfId="4972"/>
    <cellStyle name="เครื่องหมายจุลภาค 2 2 13 3" xfId="4973"/>
    <cellStyle name="เครื่องหมายจุลภาค 2 2 14" xfId="1029"/>
    <cellStyle name="เครื่องหมายจุลภาค 2 2 14 2" xfId="4974"/>
    <cellStyle name="เครื่องหมายจุลภาค 2 2 14 3" xfId="4975"/>
    <cellStyle name="เครื่องหมายจุลภาค 2 2 15" xfId="1030"/>
    <cellStyle name="เครื่องหมายจุลภาค 2 2 15 2" xfId="4976"/>
    <cellStyle name="เครื่องหมายจุลภาค 2 2 15 3" xfId="4977"/>
    <cellStyle name="เครื่องหมายจุลภาค 2 2 16" xfId="1031"/>
    <cellStyle name="เครื่องหมายจุลภาค 2 2 16 2" xfId="4978"/>
    <cellStyle name="เครื่องหมายจุลภาค 2 2 16 3" xfId="4979"/>
    <cellStyle name="เครื่องหมายจุลภาค 2 2 17" xfId="1032"/>
    <cellStyle name="เครื่องหมายจุลภาค 2 2 17 2" xfId="4980"/>
    <cellStyle name="เครื่องหมายจุลภาค 2 2 17 3" xfId="4981"/>
    <cellStyle name="เครื่องหมายจุลภาค 2 2 18" xfId="1033"/>
    <cellStyle name="เครื่องหมายจุลภาค 2 2 18 2" xfId="4982"/>
    <cellStyle name="เครื่องหมายจุลภาค 2 2 18 3" xfId="4983"/>
    <cellStyle name="เครื่องหมายจุลภาค 2 2 19" xfId="1034"/>
    <cellStyle name="เครื่องหมายจุลภาค 2 2 19 2" xfId="4984"/>
    <cellStyle name="เครื่องหมายจุลภาค 2 2 19 3" xfId="4985"/>
    <cellStyle name="เครื่องหมายจุลภาค 2 2 2" xfId="1024"/>
    <cellStyle name="เครื่องหมายจุลภาค 2 2 2 10" xfId="1036"/>
    <cellStyle name="เครื่องหมายจุลภาค 2 2 2 10 2" xfId="4986"/>
    <cellStyle name="เครื่องหมายจุลภาค 2 2 2 10 3" xfId="4987"/>
    <cellStyle name="เครื่องหมายจุลภาค 2 2 2 11" xfId="1037"/>
    <cellStyle name="เครื่องหมายจุลภาค 2 2 2 11 2" xfId="4988"/>
    <cellStyle name="เครื่องหมายจุลภาค 2 2 2 11 3" xfId="4989"/>
    <cellStyle name="เครื่องหมายจุลภาค 2 2 2 12" xfId="1038"/>
    <cellStyle name="เครื่องหมายจุลภาค 2 2 2 12 2" xfId="4990"/>
    <cellStyle name="เครื่องหมายจุลภาค 2 2 2 12 3" xfId="4991"/>
    <cellStyle name="เครื่องหมายจุลภาค 2 2 2 13" xfId="1039"/>
    <cellStyle name="เครื่องหมายจุลภาค 2 2 2 13 2" xfId="4992"/>
    <cellStyle name="เครื่องหมายจุลภาค 2 2 2 13 3" xfId="4993"/>
    <cellStyle name="เครื่องหมายจุลภาค 2 2 2 14" xfId="1040"/>
    <cellStyle name="เครื่องหมายจุลภาค 2 2 2 14 2" xfId="4994"/>
    <cellStyle name="เครื่องหมายจุลภาค 2 2 2 14 3" xfId="4995"/>
    <cellStyle name="เครื่องหมายจุลภาค 2 2 2 15" xfId="4996"/>
    <cellStyle name="เครื่องหมายจุลภาค 2 2 2 15 2" xfId="4997"/>
    <cellStyle name="เครื่องหมายจุลภาค 2 2 2 15 3" xfId="4998"/>
    <cellStyle name="เครื่องหมายจุลภาค 2 2 2 16" xfId="4999"/>
    <cellStyle name="เครื่องหมายจุลภาค 2 2 2 16 2" xfId="5000"/>
    <cellStyle name="เครื่องหมายจุลภาค 2 2 2 16 3" xfId="5001"/>
    <cellStyle name="เครื่องหมายจุลภาค 2 2 2 17" xfId="5002"/>
    <cellStyle name="เครื่องหมายจุลภาค 2 2 2 17 2" xfId="5003"/>
    <cellStyle name="เครื่องหมายจุลภาค 2 2 2 17 3" xfId="5004"/>
    <cellStyle name="เครื่องหมายจุลภาค 2 2 2 18" xfId="5005"/>
    <cellStyle name="เครื่องหมายจุลภาค 2 2 2 18 2" xfId="5006"/>
    <cellStyle name="เครื่องหมายจุลภาค 2 2 2 18 3" xfId="5007"/>
    <cellStyle name="เครื่องหมายจุลภาค 2 2 2 19" xfId="5008"/>
    <cellStyle name="เครื่องหมายจุลภาค 2 2 2 19 2" xfId="5009"/>
    <cellStyle name="เครื่องหมายจุลภาค 2 2 2 19 3" xfId="5010"/>
    <cellStyle name="เครื่องหมายจุลภาค 2 2 2 2" xfId="1035"/>
    <cellStyle name="เครื่องหมายจุลภาค 2 2 2 2 2" xfId="1041"/>
    <cellStyle name="เครื่องหมายจุลภาค 2 2 2 2 2 2" xfId="5011"/>
    <cellStyle name="เครื่องหมายจุลภาค 2 2 2 2 2 3" xfId="5012"/>
    <cellStyle name="เครื่องหมายจุลภาค 2 2 2 2 3" xfId="5013"/>
    <cellStyle name="เครื่องหมายจุลภาค 2 2 2 2 3 2" xfId="5014"/>
    <cellStyle name="เครื่องหมายจุลภาค 2 2 2 2 3 3" xfId="5015"/>
    <cellStyle name="เครื่องหมายจุลภาค 2 2 2 2 4" xfId="5016"/>
    <cellStyle name="เครื่องหมายจุลภาค 2 2 2 2 4 2" xfId="5017"/>
    <cellStyle name="เครื่องหมายจุลภาค 2 2 2 2 4 3" xfId="5018"/>
    <cellStyle name="เครื่องหมายจุลภาค 2 2 2 2 5" xfId="5019"/>
    <cellStyle name="เครื่องหมายจุลภาค 2 2 2 2 5 2" xfId="5020"/>
    <cellStyle name="เครื่องหมายจุลภาค 2 2 2 2 5 3" xfId="5021"/>
    <cellStyle name="เครื่องหมายจุลภาค 2 2 2 2 6" xfId="5022"/>
    <cellStyle name="เครื่องหมายจุลภาค 2 2 2 2 6 2" xfId="5023"/>
    <cellStyle name="เครื่องหมายจุลภาค 2 2 2 2 6 3" xfId="5024"/>
    <cellStyle name="เครื่องหมายจุลภาค 2 2 2 2 7" xfId="5025"/>
    <cellStyle name="เครื่องหมายจุลภาค 2 2 2 2 8" xfId="5026"/>
    <cellStyle name="เครื่องหมายจุลภาค 2 2 2 20" xfId="5027"/>
    <cellStyle name="เครื่องหมายจุลภาค 2 2 2 21" xfId="5028"/>
    <cellStyle name="เครื่องหมายจุลภาค 2 2 2 3" xfId="1042"/>
    <cellStyle name="เครื่องหมายจุลภาค 2 2 2 3 2" xfId="5029"/>
    <cellStyle name="เครื่องหมายจุลภาค 2 2 2 3 3" xfId="5030"/>
    <cellStyle name="เครื่องหมายจุลภาค 2 2 2 4" xfId="1043"/>
    <cellStyle name="เครื่องหมายจุลภาค 2 2 2 4 2" xfId="5031"/>
    <cellStyle name="เครื่องหมายจุลภาค 2 2 2 4 3" xfId="5032"/>
    <cellStyle name="เครื่องหมายจุลภาค 2 2 2 5" xfId="1044"/>
    <cellStyle name="เครื่องหมายจุลภาค 2 2 2 5 2" xfId="5033"/>
    <cellStyle name="เครื่องหมายจุลภาค 2 2 2 5 3" xfId="5034"/>
    <cellStyle name="เครื่องหมายจุลภาค 2 2 2 6" xfId="1045"/>
    <cellStyle name="เครื่องหมายจุลภาค 2 2 2 6 2" xfId="5035"/>
    <cellStyle name="เครื่องหมายจุลภาค 2 2 2 6 3" xfId="5036"/>
    <cellStyle name="เครื่องหมายจุลภาค 2 2 2 7" xfId="1046"/>
    <cellStyle name="เครื่องหมายจุลภาค 2 2 2 7 2" xfId="5037"/>
    <cellStyle name="เครื่องหมายจุลภาค 2 2 2 7 3" xfId="5038"/>
    <cellStyle name="เครื่องหมายจุลภาค 2 2 2 8" xfId="1047"/>
    <cellStyle name="เครื่องหมายจุลภาค 2 2 2 8 2" xfId="5039"/>
    <cellStyle name="เครื่องหมายจุลภาค 2 2 2 8 3" xfId="5040"/>
    <cellStyle name="เครื่องหมายจุลภาค 2 2 2 9" xfId="1048"/>
    <cellStyle name="เครื่องหมายจุลภาค 2 2 2 9 2" xfId="5041"/>
    <cellStyle name="เครื่องหมายจุลภาค 2 2 2 9 3" xfId="5042"/>
    <cellStyle name="เครื่องหมายจุลภาค 2 2 20" xfId="1049"/>
    <cellStyle name="เครื่องหมายจุลภาค 2 2 20 2" xfId="5043"/>
    <cellStyle name="เครื่องหมายจุลภาค 2 2 20 3" xfId="5044"/>
    <cellStyle name="เครื่องหมายจุลภาค 2 2 21" xfId="1050"/>
    <cellStyle name="เครื่องหมายจุลภาค 2 2 21 2" xfId="5045"/>
    <cellStyle name="เครื่องหมายจุลภาค 2 2 21 3" xfId="5046"/>
    <cellStyle name="เครื่องหมายจุลภาค 2 2 22" xfId="1051"/>
    <cellStyle name="เครื่องหมายจุลภาค 2 2 22 2" xfId="5047"/>
    <cellStyle name="เครื่องหมายจุลภาค 2 2 22 3" xfId="5048"/>
    <cellStyle name="เครื่องหมายจุลภาค 2 2 23" xfId="1052"/>
    <cellStyle name="เครื่องหมายจุลภาค 2 2 23 2" xfId="5049"/>
    <cellStyle name="เครื่องหมายจุลภาค 2 2 23 3" xfId="5050"/>
    <cellStyle name="เครื่องหมายจุลภาค 2 2 24" xfId="1053"/>
    <cellStyle name="เครื่องหมายจุลภาค 2 2 24 2" xfId="5051"/>
    <cellStyle name="เครื่องหมายจุลภาค 2 2 25" xfId="1054"/>
    <cellStyle name="เครื่องหมายจุลภาค 2 2 25 2" xfId="5052"/>
    <cellStyle name="เครื่องหมายจุลภาค 2 2 26" xfId="1055"/>
    <cellStyle name="เครื่องหมายจุลภาค 2 2 26 2" xfId="5053"/>
    <cellStyle name="เครื่องหมายจุลภาค 2 2 27" xfId="1056"/>
    <cellStyle name="เครื่องหมายจุลภาค 2 2 27 2" xfId="5054"/>
    <cellStyle name="เครื่องหมายจุลภาค 2 2 28" xfId="1057"/>
    <cellStyle name="เครื่องหมายจุลภาค 2 2 28 2" xfId="5055"/>
    <cellStyle name="เครื่องหมายจุลภาค 2 2 29" xfId="1058"/>
    <cellStyle name="เครื่องหมายจุลภาค 2 2 29 2" xfId="5056"/>
    <cellStyle name="เครื่องหมายจุลภาค 2 2 3" xfId="1059"/>
    <cellStyle name="เครื่องหมายจุลภาค 2 2 3 10" xfId="1060"/>
    <cellStyle name="เครื่องหมายจุลภาค 2 2 3 10 2" xfId="2993"/>
    <cellStyle name="เครื่องหมายจุลภาค 2 2 3 11" xfId="1061"/>
    <cellStyle name="เครื่องหมายจุลภาค 2 2 3 11 2" xfId="2994"/>
    <cellStyle name="เครื่องหมายจุลภาค 2 2 3 12" xfId="1062"/>
    <cellStyle name="เครื่องหมายจุลภาค 2 2 3 12 2" xfId="2995"/>
    <cellStyle name="เครื่องหมายจุลภาค 2 2 3 13" xfId="1063"/>
    <cellStyle name="เครื่องหมายจุลภาค 2 2 3 13 2" xfId="2996"/>
    <cellStyle name="เครื่องหมายจุลภาค 2 2 3 14" xfId="1064"/>
    <cellStyle name="เครื่องหมายจุลภาค 2 2 3 14 2" xfId="2997"/>
    <cellStyle name="เครื่องหมายจุลภาค 2 2 3 15" xfId="1065"/>
    <cellStyle name="เครื่องหมายจุลภาค 2 2 3 15 2" xfId="2998"/>
    <cellStyle name="เครื่องหมายจุลภาค 2 2 3 16" xfId="1066"/>
    <cellStyle name="เครื่องหมายจุลภาค 2 2 3 16 2" xfId="5057"/>
    <cellStyle name="เครื่องหมายจุลภาค 2 2 3 16 3" xfId="5058"/>
    <cellStyle name="เครื่องหมายจุลภาค 2 2 3 17" xfId="1067"/>
    <cellStyle name="เครื่องหมายจุลภาค 2 2 3 17 2" xfId="5059"/>
    <cellStyle name="เครื่องหมายจุลภาค 2 2 3 17 3" xfId="5060"/>
    <cellStyle name="เครื่องหมายจุลภาค 2 2 3 18" xfId="2999"/>
    <cellStyle name="เครื่องหมายจุลภาค 2 2 3 18 2" xfId="3000"/>
    <cellStyle name="เครื่องหมายจุลภาค 2 2 3 18 3" xfId="5061"/>
    <cellStyle name="เครื่องหมายจุลภาค 2 2 3 18 4" xfId="5062"/>
    <cellStyle name="เครื่องหมายจุลภาค 2 2 3 18 5" xfId="5063"/>
    <cellStyle name="เครื่องหมายจุลภาค 2 2 3 18 6" xfId="5064"/>
    <cellStyle name="เครื่องหมายจุลภาค 2 2 3 18 7" xfId="5065"/>
    <cellStyle name="เครื่องหมายจุลภาค 2 2 3 18 8" xfId="5066"/>
    <cellStyle name="เครื่องหมายจุลภาค 2 2 3 19" xfId="3001"/>
    <cellStyle name="เครื่องหมายจุลภาค 2 2 3 2" xfId="1068"/>
    <cellStyle name="เครื่องหมายจุลภาค 2 2 3 2 2" xfId="3002"/>
    <cellStyle name="เครื่องหมายจุลภาค 2 2 3 2 3" xfId="3003"/>
    <cellStyle name="เครื่องหมายจุลภาค 2 2 3 2 4" xfId="3004"/>
    <cellStyle name="เครื่องหมายจุลภาค 2 2 3 2 5" xfId="3005"/>
    <cellStyle name="เครื่องหมายจุลภาค 2 2 3 2 6" xfId="3006"/>
    <cellStyle name="เครื่องหมายจุลภาค 2 2 3 2 7" xfId="3007"/>
    <cellStyle name="เครื่องหมายจุลภาค 2 2 3 20" xfId="3008"/>
    <cellStyle name="เครื่องหมายจุลภาค 2 2 3 21" xfId="3009"/>
    <cellStyle name="เครื่องหมายจุลภาค 2 2 3 21 2" xfId="5067"/>
    <cellStyle name="เครื่องหมายจุลภาค 2 2 3 21 3" xfId="5068"/>
    <cellStyle name="เครื่องหมายจุลภาค 2 2 3 22" xfId="3010"/>
    <cellStyle name="เครื่องหมายจุลภาค 2 2 3 23" xfId="5069"/>
    <cellStyle name="เครื่องหมายจุลภาค 2 2 3 24" xfId="5070"/>
    <cellStyle name="เครื่องหมายจุลภาค 2 2 3 25" xfId="5071"/>
    <cellStyle name="เครื่องหมายจุลภาค 2 2 3 26" xfId="5072"/>
    <cellStyle name="เครื่องหมายจุลภาค 2 2 3 27" xfId="5073"/>
    <cellStyle name="เครื่องหมายจุลภาค 2 2 3 28" xfId="5074"/>
    <cellStyle name="เครื่องหมายจุลภาค 2 2 3 3" xfId="1069"/>
    <cellStyle name="เครื่องหมายจุลภาค 2 2 3 3 2" xfId="3011"/>
    <cellStyle name="เครื่องหมายจุลภาค 2 2 3 4" xfId="1070"/>
    <cellStyle name="เครื่องหมายจุลภาค 2 2 3 4 2" xfId="3012"/>
    <cellStyle name="เครื่องหมายจุลภาค 2 2 3 5" xfId="1071"/>
    <cellStyle name="เครื่องหมายจุลภาค 2 2 3 5 2" xfId="3013"/>
    <cellStyle name="เครื่องหมายจุลภาค 2 2 3 6" xfId="1072"/>
    <cellStyle name="เครื่องหมายจุลภาค 2 2 3 6 2" xfId="3014"/>
    <cellStyle name="เครื่องหมายจุลภาค 2 2 3 7" xfId="1073"/>
    <cellStyle name="เครื่องหมายจุลภาค 2 2 3 7 2" xfId="3015"/>
    <cellStyle name="เครื่องหมายจุลภาค 2 2 3 8" xfId="1074"/>
    <cellStyle name="เครื่องหมายจุลภาค 2 2 3 8 2" xfId="3016"/>
    <cellStyle name="เครื่องหมายจุลภาค 2 2 3 9" xfId="1075"/>
    <cellStyle name="เครื่องหมายจุลภาค 2 2 3 9 2" xfId="3017"/>
    <cellStyle name="เครื่องหมายจุลภาค 2 2 3__ทะเบียนคุมเงินงปม.เดือน" xfId="3018"/>
    <cellStyle name="เครื่องหมายจุลภาค 2 2 30" xfId="1076"/>
    <cellStyle name="เครื่องหมายจุลภาค 2 2 30 2" xfId="5075"/>
    <cellStyle name="เครื่องหมายจุลภาค 2 2 31" xfId="1077"/>
    <cellStyle name="เครื่องหมายจุลภาค 2 2 31 2" xfId="5076"/>
    <cellStyle name="เครื่องหมายจุลภาค 2 2 32" xfId="5077"/>
    <cellStyle name="เครื่องหมายจุลภาค 2 2 32 2" xfId="5078"/>
    <cellStyle name="เครื่องหมายจุลภาค 2 2 32 3" xfId="5079"/>
    <cellStyle name="เครื่องหมายจุลภาค 2 2 33" xfId="5080"/>
    <cellStyle name="เครื่องหมายจุลภาค 2 2 33 2" xfId="5081"/>
    <cellStyle name="เครื่องหมายจุลภาค 2 2 33 3" xfId="5082"/>
    <cellStyle name="เครื่องหมายจุลภาค 2 2 34" xfId="5083"/>
    <cellStyle name="เครื่องหมายจุลภาค 2 2 34 2" xfId="5084"/>
    <cellStyle name="เครื่องหมายจุลภาค 2 2 34 3" xfId="5085"/>
    <cellStyle name="เครื่องหมายจุลภาค 2 2 35" xfId="5086"/>
    <cellStyle name="เครื่องหมายจุลภาค 2 2 36" xfId="5087"/>
    <cellStyle name="เครื่องหมายจุลภาค 2 2 4" xfId="1078"/>
    <cellStyle name="เครื่องหมายจุลภาค 2 2 4 2" xfId="3019"/>
    <cellStyle name="เครื่องหมายจุลภาค 2 2 4 2 2" xfId="5088"/>
    <cellStyle name="เครื่องหมายจุลภาค 2 2 4 2 3" xfId="5089"/>
    <cellStyle name="เครื่องหมายจุลภาค 2 2 4 3" xfId="5090"/>
    <cellStyle name="เครื่องหมายจุลภาค 2 2 4 3 2" xfId="5091"/>
    <cellStyle name="เครื่องหมายจุลภาค 2 2 4 3 3" xfId="5092"/>
    <cellStyle name="เครื่องหมายจุลภาค 2 2 4 4" xfId="5093"/>
    <cellStyle name="เครื่องหมายจุลภาค 2 2 4 4 2" xfId="5094"/>
    <cellStyle name="เครื่องหมายจุลภาค 2 2 4 4 3" xfId="5095"/>
    <cellStyle name="เครื่องหมายจุลภาค 2 2 4 5" xfId="5096"/>
    <cellStyle name="เครื่องหมายจุลภาค 2 2 4 5 2" xfId="5097"/>
    <cellStyle name="เครื่องหมายจุลภาค 2 2 4 5 3" xfId="5098"/>
    <cellStyle name="เครื่องหมายจุลภาค 2 2 4 6" xfId="5099"/>
    <cellStyle name="เครื่องหมายจุลภาค 2 2 4 6 2" xfId="5100"/>
    <cellStyle name="เครื่องหมายจุลภาค 2 2 4 6 3" xfId="5101"/>
    <cellStyle name="เครื่องหมายจุลภาค 2 2 4 7" xfId="5102"/>
    <cellStyle name="เครื่องหมายจุลภาค 2 2 4 8" xfId="5103"/>
    <cellStyle name="เครื่องหมายจุลภาค 2 2 5" xfId="1079"/>
    <cellStyle name="เครื่องหมายจุลภาค 2 2 5 2" xfId="3020"/>
    <cellStyle name="เครื่องหมายจุลภาค 2 2 5 2 2" xfId="5104"/>
    <cellStyle name="เครื่องหมายจุลภาค 2 2 5 2 3" xfId="5105"/>
    <cellStyle name="เครื่องหมายจุลภาค 2 2 5 3" xfId="5106"/>
    <cellStyle name="เครื่องหมายจุลภาค 2 2 5 3 2" xfId="5107"/>
    <cellStyle name="เครื่องหมายจุลภาค 2 2 5 3 3" xfId="5108"/>
    <cellStyle name="เครื่องหมายจุลภาค 2 2 5 4" xfId="5109"/>
    <cellStyle name="เครื่องหมายจุลภาค 2 2 5 4 2" xfId="5110"/>
    <cellStyle name="เครื่องหมายจุลภาค 2 2 5 4 3" xfId="5111"/>
    <cellStyle name="เครื่องหมายจุลภาค 2 2 5 5" xfId="5112"/>
    <cellStyle name="เครื่องหมายจุลภาค 2 2 5 5 2" xfId="5113"/>
    <cellStyle name="เครื่องหมายจุลภาค 2 2 5 5 3" xfId="5114"/>
    <cellStyle name="เครื่องหมายจุลภาค 2 2 5 6" xfId="5115"/>
    <cellStyle name="เครื่องหมายจุลภาค 2 2 5 6 2" xfId="5116"/>
    <cellStyle name="เครื่องหมายจุลภาค 2 2 5 6 3" xfId="5117"/>
    <cellStyle name="เครื่องหมายจุลภาค 2 2 5 7" xfId="5118"/>
    <cellStyle name="เครื่องหมายจุลภาค 2 2 5 8" xfId="5119"/>
    <cellStyle name="เครื่องหมายจุลภาค 2 2 6" xfId="1080"/>
    <cellStyle name="เครื่องหมายจุลภาค 2 2 6 2" xfId="5120"/>
    <cellStyle name="เครื่องหมายจุลภาค 2 2 6 2 2" xfId="5121"/>
    <cellStyle name="เครื่องหมายจุลภาค 2 2 6 2 3" xfId="5122"/>
    <cellStyle name="เครื่องหมายจุลภาค 2 2 6 3" xfId="5123"/>
    <cellStyle name="เครื่องหมายจุลภาค 2 2 6 3 2" xfId="5124"/>
    <cellStyle name="เครื่องหมายจุลภาค 2 2 6 3 3" xfId="5125"/>
    <cellStyle name="เครื่องหมายจุลภาค 2 2 6 4" xfId="5126"/>
    <cellStyle name="เครื่องหมายจุลภาค 2 2 6 4 2" xfId="5127"/>
    <cellStyle name="เครื่องหมายจุลภาค 2 2 6 4 3" xfId="5128"/>
    <cellStyle name="เครื่องหมายจุลภาค 2 2 6 5" xfId="5129"/>
    <cellStyle name="เครื่องหมายจุลภาค 2 2 6 5 2" xfId="5130"/>
    <cellStyle name="เครื่องหมายจุลภาค 2 2 6 5 3" xfId="5131"/>
    <cellStyle name="เครื่องหมายจุลภาค 2 2 6 6" xfId="5132"/>
    <cellStyle name="เครื่องหมายจุลภาค 2 2 6 6 2" xfId="5133"/>
    <cellStyle name="เครื่องหมายจุลภาค 2 2 6 6 3" xfId="5134"/>
    <cellStyle name="เครื่องหมายจุลภาค 2 2 6 7" xfId="5135"/>
    <cellStyle name="เครื่องหมายจุลภาค 2 2 6 8" xfId="5136"/>
    <cellStyle name="เครื่องหมายจุลภาค 2 2 7" xfId="1081"/>
    <cellStyle name="เครื่องหมายจุลภาค 2 2 7 2" xfId="5137"/>
    <cellStyle name="เครื่องหมายจุลภาค 2 2 7 3" xfId="5138"/>
    <cellStyle name="เครื่องหมายจุลภาค 2 2 8" xfId="1082"/>
    <cellStyle name="เครื่องหมายจุลภาค 2 2 8 2" xfId="5139"/>
    <cellStyle name="เครื่องหมายจุลภาค 2 2 8 3" xfId="5140"/>
    <cellStyle name="เครื่องหมายจุลภาค 2 2 9" xfId="1083"/>
    <cellStyle name="เครื่องหมายจุลภาค 2 2 9 2" xfId="5141"/>
    <cellStyle name="เครื่องหมายจุลภาค 2 2 9 3" xfId="5142"/>
    <cellStyle name="เครื่องหมายจุลภาค 2 2__ทะเบียนคุมเงินงปม.เดือน" xfId="3021"/>
    <cellStyle name="เครื่องหมายจุลภาค 2 20" xfId="1084"/>
    <cellStyle name="เครื่องหมายจุลภาค 2 20 2" xfId="5143"/>
    <cellStyle name="เครื่องหมายจุลภาค 2 20 3" xfId="5144"/>
    <cellStyle name="เครื่องหมายจุลภาค 2 20 4" xfId="5145"/>
    <cellStyle name="เครื่องหมายจุลภาค 2 20 5" xfId="5146"/>
    <cellStyle name="เครื่องหมายจุลภาค 2 20 6" xfId="5147"/>
    <cellStyle name="เครื่องหมายจุลภาค 2 20 7" xfId="5148"/>
    <cellStyle name="เครื่องหมายจุลภาค 2 20 8" xfId="5149"/>
    <cellStyle name="เครื่องหมายจุลภาค 2 21" xfId="1085"/>
    <cellStyle name="เครื่องหมายจุลภาค 2 22" xfId="1086"/>
    <cellStyle name="เครื่องหมายจุลภาค 2 22 2" xfId="5150"/>
    <cellStyle name="เครื่องหมายจุลภาค 2 22 3" xfId="5151"/>
    <cellStyle name="เครื่องหมายจุลภาค 2 23" xfId="1087"/>
    <cellStyle name="เครื่องหมายจุลภาค 2 23 2" xfId="5152"/>
    <cellStyle name="เครื่องหมายจุลภาค 2 23 3" xfId="5153"/>
    <cellStyle name="เครื่องหมายจุลภาค 2 24" xfId="1088"/>
    <cellStyle name="เครื่องหมายจุลภาค 2 24 2" xfId="5154"/>
    <cellStyle name="เครื่องหมายจุลภาค 2 24 3" xfId="5155"/>
    <cellStyle name="เครื่องหมายจุลภาค 2 25" xfId="1089"/>
    <cellStyle name="เครื่องหมายจุลภาค 2 25 2" xfId="5156"/>
    <cellStyle name="เครื่องหมายจุลภาค 2 25 3" xfId="5157"/>
    <cellStyle name="เครื่องหมายจุลภาค 2 26" xfId="1090"/>
    <cellStyle name="เครื่องหมายจุลภาค 2 26 2" xfId="5158"/>
    <cellStyle name="เครื่องหมายจุลภาค 2 26 3" xfId="5159"/>
    <cellStyle name="เครื่องหมายจุลภาค 2 27" xfId="1091"/>
    <cellStyle name="เครื่องหมายจุลภาค 2 27 2" xfId="5160"/>
    <cellStyle name="เครื่องหมายจุลภาค 2 27 3" xfId="5161"/>
    <cellStyle name="เครื่องหมายจุลภาค 2 27 4" xfId="5162"/>
    <cellStyle name="เครื่องหมายจุลภาค 2 27 5" xfId="5163"/>
    <cellStyle name="เครื่องหมายจุลภาค 2 27 6" xfId="5164"/>
    <cellStyle name="เครื่องหมายจุลภาค 2 27 7" xfId="5165"/>
    <cellStyle name="เครื่องหมายจุลภาค 2 27 8" xfId="5166"/>
    <cellStyle name="เครื่องหมายจุลภาค 2 28" xfId="1092"/>
    <cellStyle name="เครื่องหมายจุลภาค 2 28 2" xfId="5167"/>
    <cellStyle name="เครื่องหมายจุลภาค 2 28 3" xfId="5168"/>
    <cellStyle name="เครื่องหมายจุลภาค 2 28 4" xfId="5169"/>
    <cellStyle name="เครื่องหมายจุลภาค 2 28 5" xfId="5170"/>
    <cellStyle name="เครื่องหมายจุลภาค 2 28 6" xfId="5171"/>
    <cellStyle name="เครื่องหมายจุลภาค 2 28 7" xfId="5172"/>
    <cellStyle name="เครื่องหมายจุลภาค 2 28 8" xfId="5173"/>
    <cellStyle name="เครื่องหมายจุลภาค 2 29" xfId="1093"/>
    <cellStyle name="เครื่องหมายจุลภาค 2 29 2" xfId="5174"/>
    <cellStyle name="เครื่องหมายจุลภาค 2 29 3" xfId="5175"/>
    <cellStyle name="เครื่องหมายจุลภาค 2 29 4" xfId="5176"/>
    <cellStyle name="เครื่องหมายจุลภาค 2 29 5" xfId="5177"/>
    <cellStyle name="เครื่องหมายจุลภาค 2 29 6" xfId="5178"/>
    <cellStyle name="เครื่องหมายจุลภาค 2 3" xfId="1094"/>
    <cellStyle name="เครื่องหมายจุลภาค 2 3 10" xfId="5179"/>
    <cellStyle name="เครื่องหมายจุลภาค 2 3 2" xfId="1095"/>
    <cellStyle name="เครื่องหมายจุลภาค 2 3 2 2" xfId="5180"/>
    <cellStyle name="เครื่องหมายจุลภาค 2 3 2 3" xfId="5181"/>
    <cellStyle name="เครื่องหมายจุลภาค 2 3 3" xfId="3022"/>
    <cellStyle name="เครื่องหมายจุลภาค 2 3 4" xfId="3023"/>
    <cellStyle name="เครื่องหมายจุลภาค 2 3 5" xfId="3024"/>
    <cellStyle name="เครื่องหมายจุลภาค 2 3 6" xfId="3025"/>
    <cellStyle name="เครื่องหมายจุลภาค 2 3 7" xfId="3026"/>
    <cellStyle name="เครื่องหมายจุลภาค 2 3 8" xfId="3027"/>
    <cellStyle name="เครื่องหมายจุลภาค 2 3 8 2" xfId="5182"/>
    <cellStyle name="เครื่องหมายจุลภาค 2 3 8 3" xfId="5183"/>
    <cellStyle name="เครื่องหมายจุลภาค 2 3 9" xfId="5184"/>
    <cellStyle name="เครื่องหมายจุลภาค 2 3__ทะเบียนคุมเงินงปม.เดือน" xfId="3028"/>
    <cellStyle name="เครื่องหมายจุลภาค 2 30" xfId="1096"/>
    <cellStyle name="เครื่องหมายจุลภาค 2 30 2" xfId="5185"/>
    <cellStyle name="เครื่องหมายจุลภาค 2 31" xfId="1097"/>
    <cellStyle name="เครื่องหมายจุลภาค 2 31 2" xfId="5186"/>
    <cellStyle name="เครื่องหมายจุลภาค 2 32" xfId="1098"/>
    <cellStyle name="เครื่องหมายจุลภาค 2 32 2" xfId="5187"/>
    <cellStyle name="เครื่องหมายจุลภาค 2 33" xfId="1099"/>
    <cellStyle name="เครื่องหมายจุลภาค 2 33 2" xfId="5188"/>
    <cellStyle name="เครื่องหมายจุลภาค 2 34" xfId="1100"/>
    <cellStyle name="เครื่องหมายจุลภาค 2 34 2" xfId="5189"/>
    <cellStyle name="เครื่องหมายจุลภาค 2 35" xfId="1101"/>
    <cellStyle name="เครื่องหมายจุลภาค 2 35 2" xfId="5190"/>
    <cellStyle name="เครื่องหมายจุลภาค 2 36" xfId="1102"/>
    <cellStyle name="เครื่องหมายจุลภาค 2 36 2" xfId="5191"/>
    <cellStyle name="เครื่องหมายจุลภาค 2 37" xfId="1103"/>
    <cellStyle name="เครื่องหมายจุลภาค 2 37 2" xfId="5192"/>
    <cellStyle name="เครื่องหมายจุลภาค 2 38" xfId="5193"/>
    <cellStyle name="เครื่องหมายจุลภาค 2 38 2" xfId="5194"/>
    <cellStyle name="เครื่องหมายจุลภาค 2 38 3" xfId="5195"/>
    <cellStyle name="เครื่องหมายจุลภาค 2 39" xfId="5196"/>
    <cellStyle name="เครื่องหมายจุลภาค 2 39 2" xfId="5197"/>
    <cellStyle name="เครื่องหมายจุลภาค 2 39 3" xfId="5198"/>
    <cellStyle name="เครื่องหมายจุลภาค 2 4" xfId="1104"/>
    <cellStyle name="เครื่องหมายจุลภาค 2 4 2" xfId="3029"/>
    <cellStyle name="เครื่องหมายจุลภาค 2 4 3" xfId="3030"/>
    <cellStyle name="เครื่องหมายจุลภาค 2 4 4" xfId="3031"/>
    <cellStyle name="เครื่องหมายจุลภาค 2 4 5" xfId="3032"/>
    <cellStyle name="เครื่องหมายจุลภาค 2 4 6" xfId="3033"/>
    <cellStyle name="เครื่องหมายจุลภาค 2 4 7" xfId="3034"/>
    <cellStyle name="เครื่องหมายจุลภาค 2 4 8" xfId="5199"/>
    <cellStyle name="เครื่องหมายจุลภาค 2 4 9" xfId="5200"/>
    <cellStyle name="เครื่องหมายจุลภาค 2 40" xfId="5201"/>
    <cellStyle name="เครื่องหมายจุลภาค 2 40 2" xfId="5202"/>
    <cellStyle name="เครื่องหมายจุลภาค 2 40 3" xfId="5203"/>
    <cellStyle name="เครื่องหมายจุลภาค 2 41" xfId="5204"/>
    <cellStyle name="เครื่องหมายจุลภาค 2 41 2" xfId="5205"/>
    <cellStyle name="เครื่องหมายจุลภาค 2 41 3" xfId="5206"/>
    <cellStyle name="เครื่องหมายจุลภาค 2 42" xfId="5207"/>
    <cellStyle name="เครื่องหมายจุลภาค 2 43" xfId="5208"/>
    <cellStyle name="เครื่องหมายจุลภาค 2 44" xfId="5209"/>
    <cellStyle name="เครื่องหมายจุลภาค 2 45" xfId="5210"/>
    <cellStyle name="เครื่องหมายจุลภาค 2 46" xfId="5211"/>
    <cellStyle name="เครื่องหมายจุลภาค 2 47" xfId="5212"/>
    <cellStyle name="เครื่องหมายจุลภาค 2 48" xfId="5213"/>
    <cellStyle name="เครื่องหมายจุลภาค 2 49" xfId="5214"/>
    <cellStyle name="เครื่องหมายจุลภาค 2 5" xfId="1105"/>
    <cellStyle name="เครื่องหมายจุลภาค 2 5 10" xfId="5215"/>
    <cellStyle name="เครื่องหมายจุลภาค 2 5 11" xfId="5216"/>
    <cellStyle name="เครื่องหมายจุลภาค 2 5 2" xfId="1106"/>
    <cellStyle name="เครื่องหมายจุลภาค 2 5 2 2" xfId="3035"/>
    <cellStyle name="เครื่องหมายจุลภาค 2 5 3" xfId="1107"/>
    <cellStyle name="เครื่องหมายจุลภาค 2 5 3 2" xfId="3036"/>
    <cellStyle name="เครื่องหมายจุลภาค 2 5 4" xfId="1108"/>
    <cellStyle name="เครื่องหมายจุลภาค 2 5 4 2" xfId="3037"/>
    <cellStyle name="เครื่องหมายจุลภาค 2 5 4 2 2" xfId="5217"/>
    <cellStyle name="เครื่องหมายจุลภาค 2 5 4 2 3" xfId="5218"/>
    <cellStyle name="เครื่องหมายจุลภาค 2 5 4 2 4" xfId="5219"/>
    <cellStyle name="เครื่องหมายจุลภาค 2 5 4 2 5" xfId="5220"/>
    <cellStyle name="เครื่องหมายจุลภาค 2 5 4 2 6" xfId="5221"/>
    <cellStyle name="เครื่องหมายจุลภาค 2 5 4 2 7" xfId="5222"/>
    <cellStyle name="เครื่องหมายจุลภาค 2 5 4 3" xfId="5223"/>
    <cellStyle name="เครื่องหมายจุลภาค 2 5 5" xfId="3038"/>
    <cellStyle name="เครื่องหมายจุลภาค 2 5 6" xfId="3039"/>
    <cellStyle name="เครื่องหมายจุลภาค 2 5 7" xfId="3040"/>
    <cellStyle name="เครื่องหมายจุลภาค 2 5 8" xfId="3041"/>
    <cellStyle name="เครื่องหมายจุลภาค 2 5 9" xfId="3042"/>
    <cellStyle name="เครื่องหมายจุลภาค 2 5 9 2" xfId="5224"/>
    <cellStyle name="เครื่องหมายจุลภาค 2 5 9 3" xfId="5225"/>
    <cellStyle name="เครื่องหมายจุลภาค 2 50" xfId="5226"/>
    <cellStyle name="เครื่องหมายจุลภาค 2 51" xfId="5227"/>
    <cellStyle name="เครื่องหมายจุลภาค 2 52" xfId="5228"/>
    <cellStyle name="เครื่องหมายจุลภาค 2 53" xfId="5229"/>
    <cellStyle name="เครื่องหมายจุลภาค 2 6" xfId="1109"/>
    <cellStyle name="เครื่องหมายจุลภาค 2 6 2" xfId="1110"/>
    <cellStyle name="เครื่องหมายจุลภาค 2 6 2 2" xfId="3043"/>
    <cellStyle name="เครื่องหมายจุลภาค 2 6 2 2 2" xfId="5230"/>
    <cellStyle name="เครื่องหมายจุลภาค 2 6 2 2 3" xfId="5231"/>
    <cellStyle name="เครื่องหมายจุลภาค 2 6 2 3" xfId="3044"/>
    <cellStyle name="เครื่องหมายจุลภาค 2 6 2 3 2" xfId="5232"/>
    <cellStyle name="เครื่องหมายจุลภาค 2 6 2 3 3" xfId="5233"/>
    <cellStyle name="เครื่องหมายจุลภาค 2 6 2 4" xfId="3045"/>
    <cellStyle name="เครื่องหมายจุลภาค 2 6 2 4 2" xfId="3046"/>
    <cellStyle name="เครื่องหมายจุลภาค 2 6 2 4 2 2" xfId="5234"/>
    <cellStyle name="เครื่องหมายจุลภาค 2 6 2 4 2 3" xfId="5235"/>
    <cellStyle name="เครื่องหมายจุลภาค 2 6 2 4 3" xfId="5236"/>
    <cellStyle name="เครื่องหมายจุลภาค 2 6 2 4 4" xfId="5237"/>
    <cellStyle name="เครื่องหมายจุลภาค 2 6 2 5" xfId="3047"/>
    <cellStyle name="เครื่องหมายจุลภาค 2 6 2 5 2" xfId="5238"/>
    <cellStyle name="เครื่องหมายจุลภาค 2 6 2 5 3" xfId="5239"/>
    <cellStyle name="เครื่องหมายจุลภาค 2 6 2 6" xfId="5240"/>
    <cellStyle name="เครื่องหมายจุลภาค 2 6 2 7" xfId="5241"/>
    <cellStyle name="เครื่องหมายจุลภาค 2 6 3" xfId="3048"/>
    <cellStyle name="เครื่องหมายจุลภาค 2 6 3 2" xfId="5242"/>
    <cellStyle name="เครื่องหมายจุลภาค 2 6 3 3" xfId="5243"/>
    <cellStyle name="เครื่องหมายจุลภาค 2 6 4" xfId="5244"/>
    <cellStyle name="เครื่องหมายจุลภาค 2 6 5" xfId="5245"/>
    <cellStyle name="เครื่องหมายจุลภาค 2 7" xfId="1111"/>
    <cellStyle name="เครื่องหมายจุลภาค 2 7 2" xfId="5246"/>
    <cellStyle name="เครื่องหมายจุลภาค 2 7 3" xfId="5247"/>
    <cellStyle name="เครื่องหมายจุลภาค 2 8" xfId="1112"/>
    <cellStyle name="เครื่องหมายจุลภาค 2 8 2" xfId="3049"/>
    <cellStyle name="เครื่องหมายจุลภาค 2 8 2 2" xfId="5248"/>
    <cellStyle name="เครื่องหมายจุลภาค 2 8 2 3" xfId="5249"/>
    <cellStyle name="เครื่องหมายจุลภาค 2 8 3" xfId="3050"/>
    <cellStyle name="เครื่องหมายจุลภาค 2 8 3 2" xfId="5250"/>
    <cellStyle name="เครื่องหมายจุลภาค 2 8 3 3" xfId="5251"/>
    <cellStyle name="เครื่องหมายจุลภาค 2 8 4" xfId="5252"/>
    <cellStyle name="เครื่องหมายจุลภาค 2 8 5" xfId="5253"/>
    <cellStyle name="เครื่องหมายจุลภาค 2 9" xfId="1113"/>
    <cellStyle name="เครื่องหมายจุลภาค 2 9 10" xfId="5254"/>
    <cellStyle name="เครื่องหมายจุลภาค 2 9 10 2" xfId="5255"/>
    <cellStyle name="เครื่องหมายจุลภาค 2 9 10 3" xfId="5256"/>
    <cellStyle name="เครื่องหมายจุลภาค 2 9 11" xfId="5257"/>
    <cellStyle name="เครื่องหมายจุลภาค 2 9 11 2" xfId="5258"/>
    <cellStyle name="เครื่องหมายจุลภาค 2 9 11 3" xfId="5259"/>
    <cellStyle name="เครื่องหมายจุลภาค 2 9 12" xfId="5260"/>
    <cellStyle name="เครื่องหมายจุลภาค 2 9 12 2" xfId="5261"/>
    <cellStyle name="เครื่องหมายจุลภาค 2 9 12 3" xfId="5262"/>
    <cellStyle name="เครื่องหมายจุลภาค 2 9 13" xfId="5263"/>
    <cellStyle name="เครื่องหมายจุลภาค 2 9 13 2" xfId="5264"/>
    <cellStyle name="เครื่องหมายจุลภาค 2 9 13 3" xfId="5265"/>
    <cellStyle name="เครื่องหมายจุลภาค 2 9 2" xfId="1114"/>
    <cellStyle name="เครื่องหมายจุลภาค 2 9 2 2" xfId="5266"/>
    <cellStyle name="เครื่องหมายจุลภาค 2 9 2 2 2" xfId="5267"/>
    <cellStyle name="เครื่องหมายจุลภาค 2 9 2 2 3" xfId="5268"/>
    <cellStyle name="เครื่องหมายจุลภาค 2 9 2 3" xfId="5269"/>
    <cellStyle name="เครื่องหมายจุลภาค 2 9 2 3 2" xfId="5270"/>
    <cellStyle name="เครื่องหมายจุลภาค 2 9 2 3 3" xfId="5271"/>
    <cellStyle name="เครื่องหมายจุลภาค 2 9 2 4" xfId="5272"/>
    <cellStyle name="เครื่องหมายจุลภาค 2 9 2 4 2" xfId="5273"/>
    <cellStyle name="เครื่องหมายจุลภาค 2 9 2 4 3" xfId="5274"/>
    <cellStyle name="เครื่องหมายจุลภาค 2 9 2 5" xfId="5275"/>
    <cellStyle name="เครื่องหมายจุลภาค 2 9 2 5 2" xfId="5276"/>
    <cellStyle name="เครื่องหมายจุลภาค 2 9 2 5 3" xfId="5277"/>
    <cellStyle name="เครื่องหมายจุลภาค 2 9 2 6" xfId="5278"/>
    <cellStyle name="เครื่องหมายจุลภาค 2 9 2 6 2" xfId="5279"/>
    <cellStyle name="เครื่องหมายจุลภาค 2 9 2 6 3" xfId="5280"/>
    <cellStyle name="เครื่องหมายจุลภาค 2 9 2 7" xfId="5281"/>
    <cellStyle name="เครื่องหมายจุลภาค 2 9 2 8" xfId="5282"/>
    <cellStyle name="เครื่องหมายจุลภาค 2 9 3" xfId="1115"/>
    <cellStyle name="เครื่องหมายจุลภาค 2 9 3 2" xfId="5283"/>
    <cellStyle name="เครื่องหมายจุลภาค 2 9 3 3" xfId="5284"/>
    <cellStyle name="เครื่องหมายจุลภาค 2 9 4" xfId="3051"/>
    <cellStyle name="เครื่องหมายจุลภาค 2 9 4 2" xfId="5285"/>
    <cellStyle name="เครื่องหมายจุลภาค 2 9 4 3" xfId="5286"/>
    <cellStyle name="เครื่องหมายจุลภาค 2 9 5" xfId="3052"/>
    <cellStyle name="เครื่องหมายจุลภาค 2 9 5 2" xfId="5287"/>
    <cellStyle name="เครื่องหมายจุลภาค 2 9 5 3" xfId="5288"/>
    <cellStyle name="เครื่องหมายจุลภาค 2 9 6" xfId="3053"/>
    <cellStyle name="เครื่องหมายจุลภาค 2 9 6 2" xfId="5289"/>
    <cellStyle name="เครื่องหมายจุลภาค 2 9 6 3" xfId="5290"/>
    <cellStyle name="เครื่องหมายจุลภาค 2 9 7" xfId="3054"/>
    <cellStyle name="เครื่องหมายจุลภาค 2 9 7 2" xfId="5291"/>
    <cellStyle name="เครื่องหมายจุลภาค 2 9 7 3" xfId="5292"/>
    <cellStyle name="เครื่องหมายจุลภาค 2 9 8" xfId="3055"/>
    <cellStyle name="เครื่องหมายจุลภาค 2 9 8 2" xfId="5293"/>
    <cellStyle name="เครื่องหมายจุลภาค 2 9 8 3" xfId="5294"/>
    <cellStyle name="เครื่องหมายจุลภาค 2 9 9" xfId="5295"/>
    <cellStyle name="เครื่องหมายจุลภาค 2 9 9 2" xfId="5296"/>
    <cellStyle name="เครื่องหมายจุลภาค 2 9 9 3" xfId="5297"/>
    <cellStyle name="เครื่องหมายจุลภาค 2 9__DATA" xfId="1116"/>
    <cellStyle name="เครื่องหมายจุลภาค 2__DATA" xfId="5298"/>
    <cellStyle name="เครื่องหมายจุลภาค 20" xfId="1117"/>
    <cellStyle name="เครื่องหมายจุลภาค 20 10" xfId="3056"/>
    <cellStyle name="เครื่องหมายจุลภาค 20 10 2" xfId="5299"/>
    <cellStyle name="เครื่องหมายจุลภาค 20 10 3" xfId="5300"/>
    <cellStyle name="เครื่องหมายจุลภาค 20 10 4" xfId="5301"/>
    <cellStyle name="เครื่องหมายจุลภาค 20 10 5" xfId="5302"/>
    <cellStyle name="เครื่องหมายจุลภาค 20 10 6" xfId="5303"/>
    <cellStyle name="เครื่องหมายจุลภาค 20 11" xfId="5304"/>
    <cellStyle name="เครื่องหมายจุลภาค 20 12" xfId="5305"/>
    <cellStyle name="เครื่องหมายจุลภาค 20 13" xfId="5306"/>
    <cellStyle name="เครื่องหมายจุลภาค 20 14" xfId="5307"/>
    <cellStyle name="เครื่องหมายจุลภาค 20 2" xfId="1118"/>
    <cellStyle name="เครื่องหมายจุลภาค 20 2 2" xfId="3057"/>
    <cellStyle name="เครื่องหมายจุลภาค 20 2 3" xfId="5308"/>
    <cellStyle name="เครื่องหมายจุลภาค 20 3" xfId="1119"/>
    <cellStyle name="เครื่องหมายจุลภาค 20 3 2" xfId="3058"/>
    <cellStyle name="เครื่องหมายจุลภาค 20 3 3" xfId="3059"/>
    <cellStyle name="เครื่องหมายจุลภาค 20 3 4" xfId="5309"/>
    <cellStyle name="เครื่องหมายจุลภาค 20 4" xfId="1120"/>
    <cellStyle name="เครื่องหมายจุลภาค 20 4 2" xfId="3060"/>
    <cellStyle name="เครื่องหมายจุลภาค 20 4 3" xfId="5310"/>
    <cellStyle name="เครื่องหมายจุลภาค 20 5" xfId="1121"/>
    <cellStyle name="เครื่องหมายจุลภาค 20 5 2" xfId="3061"/>
    <cellStyle name="เครื่องหมายจุลภาค 20 5 3" xfId="5311"/>
    <cellStyle name="เครื่องหมายจุลภาค 20 6" xfId="1122"/>
    <cellStyle name="เครื่องหมายจุลภาค 20 6 2" xfId="3062"/>
    <cellStyle name="เครื่องหมายจุลภาค 20 6 3" xfId="5312"/>
    <cellStyle name="เครื่องหมายจุลภาค 20 7" xfId="1123"/>
    <cellStyle name="เครื่องหมายจุลภาค 20 7 2" xfId="3063"/>
    <cellStyle name="เครื่องหมายจุลภาค 20 7 3" xfId="5313"/>
    <cellStyle name="เครื่องหมายจุลภาค 20 8" xfId="1124"/>
    <cellStyle name="เครื่องหมายจุลภาค 20 8 2" xfId="3064"/>
    <cellStyle name="เครื่องหมายจุลภาค 20 8 3" xfId="5314"/>
    <cellStyle name="เครื่องหมายจุลภาค 20 9" xfId="1125"/>
    <cellStyle name="เครื่องหมายจุลภาค 20 9 2" xfId="3065"/>
    <cellStyle name="เครื่องหมายจุลภาค 20 9 3" xfId="5315"/>
    <cellStyle name="เครื่องหมายจุลภาค 20__ทะเบียนคุมเงินงปม.เดือน" xfId="3066"/>
    <cellStyle name="เครื่องหมายจุลภาค 21" xfId="1126"/>
    <cellStyle name="เครื่องหมายจุลภาค 21 2" xfId="3067"/>
    <cellStyle name="เครื่องหมายจุลภาค 21 3" xfId="5316"/>
    <cellStyle name="เครื่องหมายจุลภาค 22" xfId="1127"/>
    <cellStyle name="เครื่องหมายจุลภาค 22 2" xfId="3068"/>
    <cellStyle name="เครื่องหมายจุลภาค 22 2 2" xfId="3069"/>
    <cellStyle name="เครื่องหมายจุลภาค 22 3" xfId="3070"/>
    <cellStyle name="เครื่องหมายจุลภาค 22 3 2" xfId="3071"/>
    <cellStyle name="เครื่องหมายจุลภาค 23" xfId="1128"/>
    <cellStyle name="เครื่องหมายจุลภาค 23 2" xfId="5317"/>
    <cellStyle name="เครื่องหมายจุลภาค 23 3" xfId="5318"/>
    <cellStyle name="เครื่องหมายจุลภาค 23 4" xfId="5319"/>
    <cellStyle name="เครื่องหมายจุลภาค 23 5" xfId="5320"/>
    <cellStyle name="เครื่องหมายจุลภาค 23 6" xfId="5321"/>
    <cellStyle name="เครื่องหมายจุลภาค 23 7" xfId="5322"/>
    <cellStyle name="เครื่องหมายจุลภาค 23 8" xfId="5323"/>
    <cellStyle name="เครื่องหมายจุลภาค 24" xfId="1129"/>
    <cellStyle name="เครื่องหมายจุลภาค 24 2" xfId="3072"/>
    <cellStyle name="เครื่องหมายจุลภาค 24 2 2" xfId="5324"/>
    <cellStyle name="เครื่องหมายจุลภาค 24 2 3" xfId="5325"/>
    <cellStyle name="เครื่องหมายจุลภาค 24 2 4" xfId="5326"/>
    <cellStyle name="เครื่องหมายจุลภาค 24 2 5" xfId="5327"/>
    <cellStyle name="เครื่องหมายจุลภาค 24 2 6" xfId="5328"/>
    <cellStyle name="เครื่องหมายจุลภาค 24 3" xfId="5329"/>
    <cellStyle name="เครื่องหมายจุลภาค 24 4" xfId="5330"/>
    <cellStyle name="เครื่องหมายจุลภาค 24 5" xfId="5331"/>
    <cellStyle name="เครื่องหมายจุลภาค 24 6" xfId="5332"/>
    <cellStyle name="เครื่องหมายจุลภาค 25" xfId="1130"/>
    <cellStyle name="เครื่องหมายจุลภาค 25 2" xfId="3073"/>
    <cellStyle name="เครื่องหมายจุลภาค 25 3" xfId="5333"/>
    <cellStyle name="เครื่องหมายจุลภาค 26" xfId="1131"/>
    <cellStyle name="เครื่องหมายจุลภาค 26 2" xfId="5334"/>
    <cellStyle name="เครื่องหมายจุลภาค 26 3" xfId="5335"/>
    <cellStyle name="เครื่องหมายจุลภาค 27" xfId="1132"/>
    <cellStyle name="เครื่องหมายจุลภาค 27 2" xfId="3074"/>
    <cellStyle name="เครื่องหมายจุลภาค 27 3" xfId="3075"/>
    <cellStyle name="เครื่องหมายจุลภาค 27 4" xfId="5336"/>
    <cellStyle name="เครื่องหมายจุลภาค 28" xfId="1133"/>
    <cellStyle name="เครื่องหมายจุลภาค 28 2" xfId="1134"/>
    <cellStyle name="เครื่องหมายจุลภาค 28 2 2" xfId="5337"/>
    <cellStyle name="เครื่องหมายจุลภาค 28 2 3" xfId="5338"/>
    <cellStyle name="เครื่องหมายจุลภาค 28 3" xfId="5339"/>
    <cellStyle name="เครื่องหมายจุลภาค 28 4" xfId="5340"/>
    <cellStyle name="เครื่องหมายจุลภาค 29" xfId="1135"/>
    <cellStyle name="เครื่องหมายจุลภาค 29 2" xfId="1136"/>
    <cellStyle name="เครื่องหมายจุลภาค 29 2 2" xfId="3076"/>
    <cellStyle name="เครื่องหมายจุลภาค 29 3" xfId="3077"/>
    <cellStyle name="เครื่องหมายจุลภาค 3" xfId="1137"/>
    <cellStyle name="เครื่องหมายจุลภาค 3 10" xfId="1138"/>
    <cellStyle name="เครื่องหมายจุลภาค 3 10 2" xfId="3078"/>
    <cellStyle name="เครื่องหมายจุลภาค 3 10 3" xfId="5341"/>
    <cellStyle name="เครื่องหมายจุลภาค 3 10 4" xfId="5342"/>
    <cellStyle name="เครื่องหมายจุลภาค 3 10 5" xfId="5343"/>
    <cellStyle name="เครื่องหมายจุลภาค 3 10 6" xfId="5344"/>
    <cellStyle name="เครื่องหมายจุลภาค 3 10 7" xfId="5345"/>
    <cellStyle name="เครื่องหมายจุลภาค 3 10 8" xfId="5346"/>
    <cellStyle name="เครื่องหมายจุลภาค 3 10 9" xfId="5347"/>
    <cellStyle name="เครื่องหมายจุลภาค 3 11" xfId="5348"/>
    <cellStyle name="เครื่องหมายจุลภาค 3 11 2" xfId="5349"/>
    <cellStyle name="เครื่องหมายจุลภาค 3 12" xfId="5350"/>
    <cellStyle name="เครื่องหมายจุลภาค 3 13" xfId="5351"/>
    <cellStyle name="เครื่องหมายจุลภาค 3 14" xfId="5352"/>
    <cellStyle name="เครื่องหมายจุลภาค 3 15" xfId="5353"/>
    <cellStyle name="เครื่องหมายจุลภาค 3 16" xfId="5354"/>
    <cellStyle name="เครื่องหมายจุลภาค 3 17" xfId="5355"/>
    <cellStyle name="เครื่องหมายจุลภาค 3 18" xfId="5356"/>
    <cellStyle name="เครื่องหมายจุลภาค 3 2" xfId="1139"/>
    <cellStyle name="เครื่องหมายจุลภาค 3 2 10" xfId="5357"/>
    <cellStyle name="เครื่องหมายจุลภาค 3 2 11" xfId="5358"/>
    <cellStyle name="เครื่องหมายจุลภาค 3 2 2" xfId="1140"/>
    <cellStyle name="เครื่องหมายจุลภาค 3 2 2 10" xfId="5359"/>
    <cellStyle name="เครื่องหมายจุลภาค 3 2 2 10 2" xfId="5360"/>
    <cellStyle name="เครื่องหมายจุลภาค 3 2 2 10 3" xfId="5361"/>
    <cellStyle name="เครื่องหมายจุลภาค 3 2 2 11" xfId="5362"/>
    <cellStyle name="เครื่องหมายจุลภาค 3 2 2 11 2" xfId="5363"/>
    <cellStyle name="เครื่องหมายจุลภาค 3 2 2 11 3" xfId="5364"/>
    <cellStyle name="เครื่องหมายจุลภาค 3 2 2 12" xfId="5365"/>
    <cellStyle name="เครื่องหมายจุลภาค 3 2 2 13" xfId="5366"/>
    <cellStyle name="เครื่องหมายจุลภาค 3 2 2 2" xfId="1141"/>
    <cellStyle name="เครื่องหมายจุลภาค 3 2 2 2 10" xfId="1142"/>
    <cellStyle name="เครื่องหมายจุลภาค 3 2 2 2 10 2" xfId="5367"/>
    <cellStyle name="เครื่องหมายจุลภาค 3 2 2 2 10 3" xfId="5368"/>
    <cellStyle name="เครื่องหมายจุลภาค 3 2 2 2 100" xfId="1143"/>
    <cellStyle name="เครื่องหมายจุลภาค 3 2 2 2 100 2" xfId="5369"/>
    <cellStyle name="เครื่องหมายจุลภาค 3 2 2 2 100 3" xfId="5370"/>
    <cellStyle name="เครื่องหมายจุลภาค 3 2 2 2 101" xfId="1144"/>
    <cellStyle name="เครื่องหมายจุลภาค 3 2 2 2 101 2" xfId="5371"/>
    <cellStyle name="เครื่องหมายจุลภาค 3 2 2 2 101 3" xfId="5372"/>
    <cellStyle name="เครื่องหมายจุลภาค 3 2 2 2 102" xfId="1145"/>
    <cellStyle name="เครื่องหมายจุลภาค 3 2 2 2 102 2" xfId="5373"/>
    <cellStyle name="เครื่องหมายจุลภาค 3 2 2 2 102 3" xfId="5374"/>
    <cellStyle name="เครื่องหมายจุลภาค 3 2 2 2 103" xfId="1146"/>
    <cellStyle name="เครื่องหมายจุลภาค 3 2 2 2 103 2" xfId="5375"/>
    <cellStyle name="เครื่องหมายจุลภาค 3 2 2 2 103 3" xfId="5376"/>
    <cellStyle name="เครื่องหมายจุลภาค 3 2 2 2 104" xfId="1147"/>
    <cellStyle name="เครื่องหมายจุลภาค 3 2 2 2 104 2" xfId="5377"/>
    <cellStyle name="เครื่องหมายจุลภาค 3 2 2 2 104 3" xfId="5378"/>
    <cellStyle name="เครื่องหมายจุลภาค 3 2 2 2 105" xfId="1148"/>
    <cellStyle name="เครื่องหมายจุลภาค 3 2 2 2 105 2" xfId="5379"/>
    <cellStyle name="เครื่องหมายจุลภาค 3 2 2 2 105 3" xfId="5380"/>
    <cellStyle name="เครื่องหมายจุลภาค 3 2 2 2 106" xfId="1149"/>
    <cellStyle name="เครื่องหมายจุลภาค 3 2 2 2 106 2" xfId="5381"/>
    <cellStyle name="เครื่องหมายจุลภาค 3 2 2 2 106 3" xfId="5382"/>
    <cellStyle name="เครื่องหมายจุลภาค 3 2 2 2 107" xfId="1150"/>
    <cellStyle name="เครื่องหมายจุลภาค 3 2 2 2 107 2" xfId="5383"/>
    <cellStyle name="เครื่องหมายจุลภาค 3 2 2 2 107 3" xfId="5384"/>
    <cellStyle name="เครื่องหมายจุลภาค 3 2 2 2 108" xfId="1151"/>
    <cellStyle name="เครื่องหมายจุลภาค 3 2 2 2 108 2" xfId="5385"/>
    <cellStyle name="เครื่องหมายจุลภาค 3 2 2 2 108 3" xfId="5386"/>
    <cellStyle name="เครื่องหมายจุลภาค 3 2 2 2 109" xfId="1152"/>
    <cellStyle name="เครื่องหมายจุลภาค 3 2 2 2 109 2" xfId="5387"/>
    <cellStyle name="เครื่องหมายจุลภาค 3 2 2 2 109 3" xfId="5388"/>
    <cellStyle name="เครื่องหมายจุลภาค 3 2 2 2 11" xfId="1153"/>
    <cellStyle name="เครื่องหมายจุลภาค 3 2 2 2 11 2" xfId="5389"/>
    <cellStyle name="เครื่องหมายจุลภาค 3 2 2 2 11 3" xfId="5390"/>
    <cellStyle name="เครื่องหมายจุลภาค 3 2 2 2 110" xfId="1154"/>
    <cellStyle name="เครื่องหมายจุลภาค 3 2 2 2 110 2" xfId="5391"/>
    <cellStyle name="เครื่องหมายจุลภาค 3 2 2 2 110 3" xfId="5392"/>
    <cellStyle name="เครื่องหมายจุลภาค 3 2 2 2 111" xfId="1155"/>
    <cellStyle name="เครื่องหมายจุลภาค 3 2 2 2 111 2" xfId="5393"/>
    <cellStyle name="เครื่องหมายจุลภาค 3 2 2 2 111 3" xfId="5394"/>
    <cellStyle name="เครื่องหมายจุลภาค 3 2 2 2 112" xfId="1156"/>
    <cellStyle name="เครื่องหมายจุลภาค 3 2 2 2 112 2" xfId="5395"/>
    <cellStyle name="เครื่องหมายจุลภาค 3 2 2 2 112 3" xfId="5396"/>
    <cellStyle name="เครื่องหมายจุลภาค 3 2 2 2 113" xfId="1157"/>
    <cellStyle name="เครื่องหมายจุลภาค 3 2 2 2 113 2" xfId="5397"/>
    <cellStyle name="เครื่องหมายจุลภาค 3 2 2 2 113 3" xfId="5398"/>
    <cellStyle name="เครื่องหมายจุลภาค 3 2 2 2 114" xfId="5399"/>
    <cellStyle name="เครื่องหมายจุลภาค 3 2 2 2 115" xfId="5400"/>
    <cellStyle name="เครื่องหมายจุลภาค 3 2 2 2 12" xfId="1158"/>
    <cellStyle name="เครื่องหมายจุลภาค 3 2 2 2 12 2" xfId="5401"/>
    <cellStyle name="เครื่องหมายจุลภาค 3 2 2 2 12 3" xfId="5402"/>
    <cellStyle name="เครื่องหมายจุลภาค 3 2 2 2 13" xfId="1159"/>
    <cellStyle name="เครื่องหมายจุลภาค 3 2 2 2 13 2" xfId="5403"/>
    <cellStyle name="เครื่องหมายจุลภาค 3 2 2 2 13 3" xfId="5404"/>
    <cellStyle name="เครื่องหมายจุลภาค 3 2 2 2 14" xfId="1160"/>
    <cellStyle name="เครื่องหมายจุลภาค 3 2 2 2 14 2" xfId="5405"/>
    <cellStyle name="เครื่องหมายจุลภาค 3 2 2 2 14 3" xfId="5406"/>
    <cellStyle name="เครื่องหมายจุลภาค 3 2 2 2 15" xfId="1161"/>
    <cellStyle name="เครื่องหมายจุลภาค 3 2 2 2 15 2" xfId="5407"/>
    <cellStyle name="เครื่องหมายจุลภาค 3 2 2 2 15 3" xfId="5408"/>
    <cellStyle name="เครื่องหมายจุลภาค 3 2 2 2 16" xfId="1162"/>
    <cellStyle name="เครื่องหมายจุลภาค 3 2 2 2 16 2" xfId="5409"/>
    <cellStyle name="เครื่องหมายจุลภาค 3 2 2 2 16 3" xfId="5410"/>
    <cellStyle name="เครื่องหมายจุลภาค 3 2 2 2 17" xfId="1163"/>
    <cellStyle name="เครื่องหมายจุลภาค 3 2 2 2 17 2" xfId="5411"/>
    <cellStyle name="เครื่องหมายจุลภาค 3 2 2 2 17 3" xfId="5412"/>
    <cellStyle name="เครื่องหมายจุลภาค 3 2 2 2 18" xfId="1164"/>
    <cellStyle name="เครื่องหมายจุลภาค 3 2 2 2 18 2" xfId="5413"/>
    <cellStyle name="เครื่องหมายจุลภาค 3 2 2 2 18 3" xfId="5414"/>
    <cellStyle name="เครื่องหมายจุลภาค 3 2 2 2 19" xfId="1165"/>
    <cellStyle name="เครื่องหมายจุลภาค 3 2 2 2 19 2" xfId="5415"/>
    <cellStyle name="เครื่องหมายจุลภาค 3 2 2 2 19 3" xfId="5416"/>
    <cellStyle name="เครื่องหมายจุลภาค 3 2 2 2 2" xfId="1166"/>
    <cellStyle name="เครื่องหมายจุลภาค 3 2 2 2 2 2" xfId="5417"/>
    <cellStyle name="เครื่องหมายจุลภาค 3 2 2 2 2 3" xfId="5418"/>
    <cellStyle name="เครื่องหมายจุลภาค 3 2 2 2 20" xfId="1167"/>
    <cellStyle name="เครื่องหมายจุลภาค 3 2 2 2 20 2" xfId="5419"/>
    <cellStyle name="เครื่องหมายจุลภาค 3 2 2 2 20 3" xfId="5420"/>
    <cellStyle name="เครื่องหมายจุลภาค 3 2 2 2 21" xfId="1168"/>
    <cellStyle name="เครื่องหมายจุลภาค 3 2 2 2 21 2" xfId="5421"/>
    <cellStyle name="เครื่องหมายจุลภาค 3 2 2 2 21 3" xfId="5422"/>
    <cellStyle name="เครื่องหมายจุลภาค 3 2 2 2 22" xfId="1169"/>
    <cellStyle name="เครื่องหมายจุลภาค 3 2 2 2 22 2" xfId="5423"/>
    <cellStyle name="เครื่องหมายจุลภาค 3 2 2 2 22 3" xfId="5424"/>
    <cellStyle name="เครื่องหมายจุลภาค 3 2 2 2 23" xfId="1170"/>
    <cellStyle name="เครื่องหมายจุลภาค 3 2 2 2 23 2" xfId="5425"/>
    <cellStyle name="เครื่องหมายจุลภาค 3 2 2 2 23 3" xfId="5426"/>
    <cellStyle name="เครื่องหมายจุลภาค 3 2 2 2 24" xfId="1171"/>
    <cellStyle name="เครื่องหมายจุลภาค 3 2 2 2 24 2" xfId="5427"/>
    <cellStyle name="เครื่องหมายจุลภาค 3 2 2 2 24 3" xfId="5428"/>
    <cellStyle name="เครื่องหมายจุลภาค 3 2 2 2 25" xfId="1172"/>
    <cellStyle name="เครื่องหมายจุลภาค 3 2 2 2 25 2" xfId="5429"/>
    <cellStyle name="เครื่องหมายจุลภาค 3 2 2 2 25 3" xfId="5430"/>
    <cellStyle name="เครื่องหมายจุลภาค 3 2 2 2 26" xfId="1173"/>
    <cellStyle name="เครื่องหมายจุลภาค 3 2 2 2 26 2" xfId="5431"/>
    <cellStyle name="เครื่องหมายจุลภาค 3 2 2 2 26 3" xfId="5432"/>
    <cellStyle name="เครื่องหมายจุลภาค 3 2 2 2 27" xfId="1174"/>
    <cellStyle name="เครื่องหมายจุลภาค 3 2 2 2 27 2" xfId="5433"/>
    <cellStyle name="เครื่องหมายจุลภาค 3 2 2 2 27 3" xfId="5434"/>
    <cellStyle name="เครื่องหมายจุลภาค 3 2 2 2 28" xfId="1175"/>
    <cellStyle name="เครื่องหมายจุลภาค 3 2 2 2 28 2" xfId="5435"/>
    <cellStyle name="เครื่องหมายจุลภาค 3 2 2 2 28 3" xfId="5436"/>
    <cellStyle name="เครื่องหมายจุลภาค 3 2 2 2 29" xfId="1176"/>
    <cellStyle name="เครื่องหมายจุลภาค 3 2 2 2 29 2" xfId="5437"/>
    <cellStyle name="เครื่องหมายจุลภาค 3 2 2 2 29 3" xfId="5438"/>
    <cellStyle name="เครื่องหมายจุลภาค 3 2 2 2 3" xfId="1177"/>
    <cellStyle name="เครื่องหมายจุลภาค 3 2 2 2 3 2" xfId="5439"/>
    <cellStyle name="เครื่องหมายจุลภาค 3 2 2 2 3 3" xfId="5440"/>
    <cellStyle name="เครื่องหมายจุลภาค 3 2 2 2 30" xfId="1178"/>
    <cellStyle name="เครื่องหมายจุลภาค 3 2 2 2 30 2" xfId="5441"/>
    <cellStyle name="เครื่องหมายจุลภาค 3 2 2 2 30 3" xfId="5442"/>
    <cellStyle name="เครื่องหมายจุลภาค 3 2 2 2 31" xfId="1179"/>
    <cellStyle name="เครื่องหมายจุลภาค 3 2 2 2 31 2" xfId="5443"/>
    <cellStyle name="เครื่องหมายจุลภาค 3 2 2 2 31 3" xfId="5444"/>
    <cellStyle name="เครื่องหมายจุลภาค 3 2 2 2 32" xfId="1180"/>
    <cellStyle name="เครื่องหมายจุลภาค 3 2 2 2 32 2" xfId="5445"/>
    <cellStyle name="เครื่องหมายจุลภาค 3 2 2 2 32 3" xfId="5446"/>
    <cellStyle name="เครื่องหมายจุลภาค 3 2 2 2 33" xfId="1181"/>
    <cellStyle name="เครื่องหมายจุลภาค 3 2 2 2 33 2" xfId="5447"/>
    <cellStyle name="เครื่องหมายจุลภาค 3 2 2 2 33 3" xfId="5448"/>
    <cellStyle name="เครื่องหมายจุลภาค 3 2 2 2 34" xfId="1182"/>
    <cellStyle name="เครื่องหมายจุลภาค 3 2 2 2 34 2" xfId="5449"/>
    <cellStyle name="เครื่องหมายจุลภาค 3 2 2 2 34 3" xfId="5450"/>
    <cellStyle name="เครื่องหมายจุลภาค 3 2 2 2 35" xfId="1183"/>
    <cellStyle name="เครื่องหมายจุลภาค 3 2 2 2 35 2" xfId="5451"/>
    <cellStyle name="เครื่องหมายจุลภาค 3 2 2 2 35 3" xfId="5452"/>
    <cellStyle name="เครื่องหมายจุลภาค 3 2 2 2 36" xfId="1184"/>
    <cellStyle name="เครื่องหมายจุลภาค 3 2 2 2 36 2" xfId="5453"/>
    <cellStyle name="เครื่องหมายจุลภาค 3 2 2 2 36 3" xfId="5454"/>
    <cellStyle name="เครื่องหมายจุลภาค 3 2 2 2 37" xfId="1185"/>
    <cellStyle name="เครื่องหมายจุลภาค 3 2 2 2 37 2" xfId="5455"/>
    <cellStyle name="เครื่องหมายจุลภาค 3 2 2 2 37 3" xfId="5456"/>
    <cellStyle name="เครื่องหมายจุลภาค 3 2 2 2 38" xfId="1186"/>
    <cellStyle name="เครื่องหมายจุลภาค 3 2 2 2 38 2" xfId="5457"/>
    <cellStyle name="เครื่องหมายจุลภาค 3 2 2 2 38 3" xfId="5458"/>
    <cellStyle name="เครื่องหมายจุลภาค 3 2 2 2 39" xfId="1187"/>
    <cellStyle name="เครื่องหมายจุลภาค 3 2 2 2 39 2" xfId="5459"/>
    <cellStyle name="เครื่องหมายจุลภาค 3 2 2 2 39 3" xfId="5460"/>
    <cellStyle name="เครื่องหมายจุลภาค 3 2 2 2 4" xfId="1188"/>
    <cellStyle name="เครื่องหมายจุลภาค 3 2 2 2 4 2" xfId="5461"/>
    <cellStyle name="เครื่องหมายจุลภาค 3 2 2 2 4 3" xfId="5462"/>
    <cellStyle name="เครื่องหมายจุลภาค 3 2 2 2 40" xfId="1189"/>
    <cellStyle name="เครื่องหมายจุลภาค 3 2 2 2 40 2" xfId="5463"/>
    <cellStyle name="เครื่องหมายจุลภาค 3 2 2 2 40 3" xfId="5464"/>
    <cellStyle name="เครื่องหมายจุลภาค 3 2 2 2 41" xfId="1190"/>
    <cellStyle name="เครื่องหมายจุลภาค 3 2 2 2 41 2" xfId="5465"/>
    <cellStyle name="เครื่องหมายจุลภาค 3 2 2 2 41 3" xfId="5466"/>
    <cellStyle name="เครื่องหมายจุลภาค 3 2 2 2 42" xfId="1191"/>
    <cellStyle name="เครื่องหมายจุลภาค 3 2 2 2 42 2" xfId="5467"/>
    <cellStyle name="เครื่องหมายจุลภาค 3 2 2 2 42 3" xfId="5468"/>
    <cellStyle name="เครื่องหมายจุลภาค 3 2 2 2 43" xfId="1192"/>
    <cellStyle name="เครื่องหมายจุลภาค 3 2 2 2 43 2" xfId="5469"/>
    <cellStyle name="เครื่องหมายจุลภาค 3 2 2 2 43 3" xfId="5470"/>
    <cellStyle name="เครื่องหมายจุลภาค 3 2 2 2 44" xfId="1193"/>
    <cellStyle name="เครื่องหมายจุลภาค 3 2 2 2 44 2" xfId="5471"/>
    <cellStyle name="เครื่องหมายจุลภาค 3 2 2 2 44 3" xfId="5472"/>
    <cellStyle name="เครื่องหมายจุลภาค 3 2 2 2 45" xfId="1194"/>
    <cellStyle name="เครื่องหมายจุลภาค 3 2 2 2 45 2" xfId="5473"/>
    <cellStyle name="เครื่องหมายจุลภาค 3 2 2 2 45 3" xfId="5474"/>
    <cellStyle name="เครื่องหมายจุลภาค 3 2 2 2 46" xfId="1195"/>
    <cellStyle name="เครื่องหมายจุลภาค 3 2 2 2 46 2" xfId="5475"/>
    <cellStyle name="เครื่องหมายจุลภาค 3 2 2 2 46 3" xfId="5476"/>
    <cellStyle name="เครื่องหมายจุลภาค 3 2 2 2 47" xfId="1196"/>
    <cellStyle name="เครื่องหมายจุลภาค 3 2 2 2 47 2" xfId="5477"/>
    <cellStyle name="เครื่องหมายจุลภาค 3 2 2 2 47 3" xfId="5478"/>
    <cellStyle name="เครื่องหมายจุลภาค 3 2 2 2 48" xfId="1197"/>
    <cellStyle name="เครื่องหมายจุลภาค 3 2 2 2 48 2" xfId="5479"/>
    <cellStyle name="เครื่องหมายจุลภาค 3 2 2 2 48 3" xfId="5480"/>
    <cellStyle name="เครื่องหมายจุลภาค 3 2 2 2 49" xfId="1198"/>
    <cellStyle name="เครื่องหมายจุลภาค 3 2 2 2 49 2" xfId="5481"/>
    <cellStyle name="เครื่องหมายจุลภาค 3 2 2 2 49 3" xfId="5482"/>
    <cellStyle name="เครื่องหมายจุลภาค 3 2 2 2 5" xfId="1199"/>
    <cellStyle name="เครื่องหมายจุลภาค 3 2 2 2 5 2" xfId="5483"/>
    <cellStyle name="เครื่องหมายจุลภาค 3 2 2 2 5 3" xfId="5484"/>
    <cellStyle name="เครื่องหมายจุลภาค 3 2 2 2 50" xfId="1200"/>
    <cellStyle name="เครื่องหมายจุลภาค 3 2 2 2 50 2" xfId="5485"/>
    <cellStyle name="เครื่องหมายจุลภาค 3 2 2 2 50 3" xfId="5486"/>
    <cellStyle name="เครื่องหมายจุลภาค 3 2 2 2 51" xfId="1201"/>
    <cellStyle name="เครื่องหมายจุลภาค 3 2 2 2 51 2" xfId="5487"/>
    <cellStyle name="เครื่องหมายจุลภาค 3 2 2 2 51 3" xfId="5488"/>
    <cellStyle name="เครื่องหมายจุลภาค 3 2 2 2 52" xfId="1202"/>
    <cellStyle name="เครื่องหมายจุลภาค 3 2 2 2 52 2" xfId="5489"/>
    <cellStyle name="เครื่องหมายจุลภาค 3 2 2 2 52 3" xfId="5490"/>
    <cellStyle name="เครื่องหมายจุลภาค 3 2 2 2 53" xfId="1203"/>
    <cellStyle name="เครื่องหมายจุลภาค 3 2 2 2 53 2" xfId="5491"/>
    <cellStyle name="เครื่องหมายจุลภาค 3 2 2 2 53 3" xfId="5492"/>
    <cellStyle name="เครื่องหมายจุลภาค 3 2 2 2 54" xfId="1204"/>
    <cellStyle name="เครื่องหมายจุลภาค 3 2 2 2 54 2" xfId="5493"/>
    <cellStyle name="เครื่องหมายจุลภาค 3 2 2 2 54 3" xfId="5494"/>
    <cellStyle name="เครื่องหมายจุลภาค 3 2 2 2 55" xfId="1205"/>
    <cellStyle name="เครื่องหมายจุลภาค 3 2 2 2 55 2" xfId="5495"/>
    <cellStyle name="เครื่องหมายจุลภาค 3 2 2 2 55 3" xfId="5496"/>
    <cellStyle name="เครื่องหมายจุลภาค 3 2 2 2 56" xfId="1206"/>
    <cellStyle name="เครื่องหมายจุลภาค 3 2 2 2 56 2" xfId="5497"/>
    <cellStyle name="เครื่องหมายจุลภาค 3 2 2 2 56 3" xfId="5498"/>
    <cellStyle name="เครื่องหมายจุลภาค 3 2 2 2 57" xfId="1207"/>
    <cellStyle name="เครื่องหมายจุลภาค 3 2 2 2 57 2" xfId="5499"/>
    <cellStyle name="เครื่องหมายจุลภาค 3 2 2 2 57 3" xfId="5500"/>
    <cellStyle name="เครื่องหมายจุลภาค 3 2 2 2 58" xfId="1208"/>
    <cellStyle name="เครื่องหมายจุลภาค 3 2 2 2 58 2" xfId="5501"/>
    <cellStyle name="เครื่องหมายจุลภาค 3 2 2 2 58 3" xfId="5502"/>
    <cellStyle name="เครื่องหมายจุลภาค 3 2 2 2 59" xfId="1209"/>
    <cellStyle name="เครื่องหมายจุลภาค 3 2 2 2 59 2" xfId="5503"/>
    <cellStyle name="เครื่องหมายจุลภาค 3 2 2 2 59 3" xfId="5504"/>
    <cellStyle name="เครื่องหมายจุลภาค 3 2 2 2 6" xfId="1210"/>
    <cellStyle name="เครื่องหมายจุลภาค 3 2 2 2 6 2" xfId="5505"/>
    <cellStyle name="เครื่องหมายจุลภาค 3 2 2 2 6 3" xfId="5506"/>
    <cellStyle name="เครื่องหมายจุลภาค 3 2 2 2 60" xfId="1211"/>
    <cellStyle name="เครื่องหมายจุลภาค 3 2 2 2 60 2" xfId="5507"/>
    <cellStyle name="เครื่องหมายจุลภาค 3 2 2 2 60 3" xfId="5508"/>
    <cellStyle name="เครื่องหมายจุลภาค 3 2 2 2 61" xfId="1212"/>
    <cellStyle name="เครื่องหมายจุลภาค 3 2 2 2 61 2" xfId="5509"/>
    <cellStyle name="เครื่องหมายจุลภาค 3 2 2 2 61 3" xfId="5510"/>
    <cellStyle name="เครื่องหมายจุลภาค 3 2 2 2 62" xfId="1213"/>
    <cellStyle name="เครื่องหมายจุลภาค 3 2 2 2 62 2" xfId="5511"/>
    <cellStyle name="เครื่องหมายจุลภาค 3 2 2 2 62 3" xfId="5512"/>
    <cellStyle name="เครื่องหมายจุลภาค 3 2 2 2 63" xfId="1214"/>
    <cellStyle name="เครื่องหมายจุลภาค 3 2 2 2 63 2" xfId="5513"/>
    <cellStyle name="เครื่องหมายจุลภาค 3 2 2 2 63 3" xfId="5514"/>
    <cellStyle name="เครื่องหมายจุลภาค 3 2 2 2 64" xfId="1215"/>
    <cellStyle name="เครื่องหมายจุลภาค 3 2 2 2 64 2" xfId="5515"/>
    <cellStyle name="เครื่องหมายจุลภาค 3 2 2 2 64 3" xfId="5516"/>
    <cellStyle name="เครื่องหมายจุลภาค 3 2 2 2 65" xfId="1216"/>
    <cellStyle name="เครื่องหมายจุลภาค 3 2 2 2 65 2" xfId="5517"/>
    <cellStyle name="เครื่องหมายจุลภาค 3 2 2 2 65 3" xfId="5518"/>
    <cellStyle name="เครื่องหมายจุลภาค 3 2 2 2 66" xfId="1217"/>
    <cellStyle name="เครื่องหมายจุลภาค 3 2 2 2 66 2" xfId="5519"/>
    <cellStyle name="เครื่องหมายจุลภาค 3 2 2 2 66 3" xfId="5520"/>
    <cellStyle name="เครื่องหมายจุลภาค 3 2 2 2 67" xfId="1218"/>
    <cellStyle name="เครื่องหมายจุลภาค 3 2 2 2 67 2" xfId="5521"/>
    <cellStyle name="เครื่องหมายจุลภาค 3 2 2 2 67 3" xfId="5522"/>
    <cellStyle name="เครื่องหมายจุลภาค 3 2 2 2 68" xfId="1219"/>
    <cellStyle name="เครื่องหมายจุลภาค 3 2 2 2 68 2" xfId="5523"/>
    <cellStyle name="เครื่องหมายจุลภาค 3 2 2 2 68 3" xfId="5524"/>
    <cellStyle name="เครื่องหมายจุลภาค 3 2 2 2 69" xfId="1220"/>
    <cellStyle name="เครื่องหมายจุลภาค 3 2 2 2 69 2" xfId="5525"/>
    <cellStyle name="เครื่องหมายจุลภาค 3 2 2 2 69 3" xfId="5526"/>
    <cellStyle name="เครื่องหมายจุลภาค 3 2 2 2 7" xfId="1221"/>
    <cellStyle name="เครื่องหมายจุลภาค 3 2 2 2 7 2" xfId="5527"/>
    <cellStyle name="เครื่องหมายจุลภาค 3 2 2 2 7 3" xfId="5528"/>
    <cellStyle name="เครื่องหมายจุลภาค 3 2 2 2 70" xfId="1222"/>
    <cellStyle name="เครื่องหมายจุลภาค 3 2 2 2 70 2" xfId="5529"/>
    <cellStyle name="เครื่องหมายจุลภาค 3 2 2 2 70 3" xfId="5530"/>
    <cellStyle name="เครื่องหมายจุลภาค 3 2 2 2 71" xfId="1223"/>
    <cellStyle name="เครื่องหมายจุลภาค 3 2 2 2 71 2" xfId="5531"/>
    <cellStyle name="เครื่องหมายจุลภาค 3 2 2 2 71 3" xfId="5532"/>
    <cellStyle name="เครื่องหมายจุลภาค 3 2 2 2 72" xfId="1224"/>
    <cellStyle name="เครื่องหมายจุลภาค 3 2 2 2 72 2" xfId="5533"/>
    <cellStyle name="เครื่องหมายจุลภาค 3 2 2 2 72 3" xfId="5534"/>
    <cellStyle name="เครื่องหมายจุลภาค 3 2 2 2 73" xfId="1225"/>
    <cellStyle name="เครื่องหมายจุลภาค 3 2 2 2 73 2" xfId="5535"/>
    <cellStyle name="เครื่องหมายจุลภาค 3 2 2 2 73 3" xfId="5536"/>
    <cellStyle name="เครื่องหมายจุลภาค 3 2 2 2 74" xfId="1226"/>
    <cellStyle name="เครื่องหมายจุลภาค 3 2 2 2 74 2" xfId="5537"/>
    <cellStyle name="เครื่องหมายจุลภาค 3 2 2 2 74 3" xfId="5538"/>
    <cellStyle name="เครื่องหมายจุลภาค 3 2 2 2 75" xfId="1227"/>
    <cellStyle name="เครื่องหมายจุลภาค 3 2 2 2 75 2" xfId="5539"/>
    <cellStyle name="เครื่องหมายจุลภาค 3 2 2 2 75 3" xfId="5540"/>
    <cellStyle name="เครื่องหมายจุลภาค 3 2 2 2 76" xfId="1228"/>
    <cellStyle name="เครื่องหมายจุลภาค 3 2 2 2 76 2" xfId="5541"/>
    <cellStyle name="เครื่องหมายจุลภาค 3 2 2 2 76 3" xfId="5542"/>
    <cellStyle name="เครื่องหมายจุลภาค 3 2 2 2 77" xfId="1229"/>
    <cellStyle name="เครื่องหมายจุลภาค 3 2 2 2 77 2" xfId="5543"/>
    <cellStyle name="เครื่องหมายจุลภาค 3 2 2 2 77 3" xfId="5544"/>
    <cellStyle name="เครื่องหมายจุลภาค 3 2 2 2 78" xfId="1230"/>
    <cellStyle name="เครื่องหมายจุลภาค 3 2 2 2 78 2" xfId="5545"/>
    <cellStyle name="เครื่องหมายจุลภาค 3 2 2 2 78 3" xfId="5546"/>
    <cellStyle name="เครื่องหมายจุลภาค 3 2 2 2 79" xfId="1231"/>
    <cellStyle name="เครื่องหมายจุลภาค 3 2 2 2 79 2" xfId="5547"/>
    <cellStyle name="เครื่องหมายจุลภาค 3 2 2 2 79 3" xfId="5548"/>
    <cellStyle name="เครื่องหมายจุลภาค 3 2 2 2 8" xfId="1232"/>
    <cellStyle name="เครื่องหมายจุลภาค 3 2 2 2 8 2" xfId="5549"/>
    <cellStyle name="เครื่องหมายจุลภาค 3 2 2 2 8 3" xfId="5550"/>
    <cellStyle name="เครื่องหมายจุลภาค 3 2 2 2 80" xfId="1233"/>
    <cellStyle name="เครื่องหมายจุลภาค 3 2 2 2 80 2" xfId="5551"/>
    <cellStyle name="เครื่องหมายจุลภาค 3 2 2 2 80 3" xfId="5552"/>
    <cellStyle name="เครื่องหมายจุลภาค 3 2 2 2 81" xfId="1234"/>
    <cellStyle name="เครื่องหมายจุลภาค 3 2 2 2 81 2" xfId="5553"/>
    <cellStyle name="เครื่องหมายจุลภาค 3 2 2 2 81 3" xfId="5554"/>
    <cellStyle name="เครื่องหมายจุลภาค 3 2 2 2 82" xfId="1235"/>
    <cellStyle name="เครื่องหมายจุลภาค 3 2 2 2 82 2" xfId="5555"/>
    <cellStyle name="เครื่องหมายจุลภาค 3 2 2 2 82 3" xfId="5556"/>
    <cellStyle name="เครื่องหมายจุลภาค 3 2 2 2 83" xfId="1236"/>
    <cellStyle name="เครื่องหมายจุลภาค 3 2 2 2 83 2" xfId="5557"/>
    <cellStyle name="เครื่องหมายจุลภาค 3 2 2 2 83 3" xfId="5558"/>
    <cellStyle name="เครื่องหมายจุลภาค 3 2 2 2 84" xfId="1237"/>
    <cellStyle name="เครื่องหมายจุลภาค 3 2 2 2 84 2" xfId="5559"/>
    <cellStyle name="เครื่องหมายจุลภาค 3 2 2 2 84 3" xfId="5560"/>
    <cellStyle name="เครื่องหมายจุลภาค 3 2 2 2 85" xfId="1238"/>
    <cellStyle name="เครื่องหมายจุลภาค 3 2 2 2 85 2" xfId="5561"/>
    <cellStyle name="เครื่องหมายจุลภาค 3 2 2 2 85 3" xfId="5562"/>
    <cellStyle name="เครื่องหมายจุลภาค 3 2 2 2 86" xfId="1239"/>
    <cellStyle name="เครื่องหมายจุลภาค 3 2 2 2 86 2" xfId="5563"/>
    <cellStyle name="เครื่องหมายจุลภาค 3 2 2 2 86 3" xfId="5564"/>
    <cellStyle name="เครื่องหมายจุลภาค 3 2 2 2 87" xfId="1240"/>
    <cellStyle name="เครื่องหมายจุลภาค 3 2 2 2 87 2" xfId="5565"/>
    <cellStyle name="เครื่องหมายจุลภาค 3 2 2 2 87 3" xfId="5566"/>
    <cellStyle name="เครื่องหมายจุลภาค 3 2 2 2 88" xfId="1241"/>
    <cellStyle name="เครื่องหมายจุลภาค 3 2 2 2 88 2" xfId="5567"/>
    <cellStyle name="เครื่องหมายจุลภาค 3 2 2 2 88 3" xfId="5568"/>
    <cellStyle name="เครื่องหมายจุลภาค 3 2 2 2 89" xfId="1242"/>
    <cellStyle name="เครื่องหมายจุลภาค 3 2 2 2 89 2" xfId="5569"/>
    <cellStyle name="เครื่องหมายจุลภาค 3 2 2 2 89 3" xfId="5570"/>
    <cellStyle name="เครื่องหมายจุลภาค 3 2 2 2 9" xfId="1243"/>
    <cellStyle name="เครื่องหมายจุลภาค 3 2 2 2 9 2" xfId="5571"/>
    <cellStyle name="เครื่องหมายจุลภาค 3 2 2 2 9 3" xfId="5572"/>
    <cellStyle name="เครื่องหมายจุลภาค 3 2 2 2 90" xfId="1244"/>
    <cellStyle name="เครื่องหมายจุลภาค 3 2 2 2 90 2" xfId="5573"/>
    <cellStyle name="เครื่องหมายจุลภาค 3 2 2 2 90 3" xfId="5574"/>
    <cellStyle name="เครื่องหมายจุลภาค 3 2 2 2 91" xfId="1245"/>
    <cellStyle name="เครื่องหมายจุลภาค 3 2 2 2 91 2" xfId="5575"/>
    <cellStyle name="เครื่องหมายจุลภาค 3 2 2 2 91 3" xfId="5576"/>
    <cellStyle name="เครื่องหมายจุลภาค 3 2 2 2 92" xfId="1246"/>
    <cellStyle name="เครื่องหมายจุลภาค 3 2 2 2 92 2" xfId="5577"/>
    <cellStyle name="เครื่องหมายจุลภาค 3 2 2 2 92 3" xfId="5578"/>
    <cellStyle name="เครื่องหมายจุลภาค 3 2 2 2 93" xfId="1247"/>
    <cellStyle name="เครื่องหมายจุลภาค 3 2 2 2 93 2" xfId="5579"/>
    <cellStyle name="เครื่องหมายจุลภาค 3 2 2 2 93 3" xfId="5580"/>
    <cellStyle name="เครื่องหมายจุลภาค 3 2 2 2 94" xfId="1248"/>
    <cellStyle name="เครื่องหมายจุลภาค 3 2 2 2 94 2" xfId="5581"/>
    <cellStyle name="เครื่องหมายจุลภาค 3 2 2 2 94 3" xfId="5582"/>
    <cellStyle name="เครื่องหมายจุลภาค 3 2 2 2 95" xfId="1249"/>
    <cellStyle name="เครื่องหมายจุลภาค 3 2 2 2 95 2" xfId="5583"/>
    <cellStyle name="เครื่องหมายจุลภาค 3 2 2 2 95 3" xfId="5584"/>
    <cellStyle name="เครื่องหมายจุลภาค 3 2 2 2 96" xfId="1250"/>
    <cellStyle name="เครื่องหมายจุลภาค 3 2 2 2 96 2" xfId="5585"/>
    <cellStyle name="เครื่องหมายจุลภาค 3 2 2 2 96 3" xfId="5586"/>
    <cellStyle name="เครื่องหมายจุลภาค 3 2 2 2 97" xfId="1251"/>
    <cellStyle name="เครื่องหมายจุลภาค 3 2 2 2 97 2" xfId="5587"/>
    <cellStyle name="เครื่องหมายจุลภาค 3 2 2 2 97 3" xfId="5588"/>
    <cellStyle name="เครื่องหมายจุลภาค 3 2 2 2 98" xfId="1252"/>
    <cellStyle name="เครื่องหมายจุลภาค 3 2 2 2 98 2" xfId="5589"/>
    <cellStyle name="เครื่องหมายจุลภาค 3 2 2 2 98 3" xfId="5590"/>
    <cellStyle name="เครื่องหมายจุลภาค 3 2 2 2 99" xfId="1253"/>
    <cellStyle name="เครื่องหมายจุลภาค 3 2 2 2 99 2" xfId="5591"/>
    <cellStyle name="เครื่องหมายจุลภาค 3 2 2 2 99 3" xfId="5592"/>
    <cellStyle name="เครื่องหมายจุลภาค 3 2 2 3" xfId="1254"/>
    <cellStyle name="เครื่องหมายจุลภาค 3 2 2 3 2" xfId="5593"/>
    <cellStyle name="เครื่องหมายจุลภาค 3 2 2 3 2 2" xfId="5594"/>
    <cellStyle name="เครื่องหมายจุลภาค 3 2 2 3 2 3" xfId="5595"/>
    <cellStyle name="เครื่องหมายจุลภาค 3 2 2 3 3" xfId="3678"/>
    <cellStyle name="เครื่องหมายจุลภาค 3 2 2 3 3 2" xfId="5596"/>
    <cellStyle name="เครื่องหมายจุลภาค 3 2 2 3 3 3" xfId="5597"/>
    <cellStyle name="เครื่องหมายจุลภาค 3 2 2 3 3 4" xfId="9765"/>
    <cellStyle name="เครื่องหมายจุลภาค 3 2 2 3 4" xfId="5598"/>
    <cellStyle name="เครื่องหมายจุลภาค 3 2 2 3 4 2" xfId="5599"/>
    <cellStyle name="เครื่องหมายจุลภาค 3 2 2 3 4 3" xfId="5600"/>
    <cellStyle name="เครื่องหมายจุลภาค 3 2 2 3 5" xfId="5601"/>
    <cellStyle name="เครื่องหมายจุลภาค 3 2 2 3 5 2" xfId="5602"/>
    <cellStyle name="เครื่องหมายจุลภาค 3 2 2 3 5 3" xfId="5603"/>
    <cellStyle name="เครื่องหมายจุลภาค 3 2 2 3 6" xfId="5604"/>
    <cellStyle name="เครื่องหมายจุลภาค 3 2 2 3 6 2" xfId="5605"/>
    <cellStyle name="เครื่องหมายจุลภาค 3 2 2 3 6 3" xfId="5606"/>
    <cellStyle name="เครื่องหมายจุลภาค 3 2 2 3 7" xfId="5607"/>
    <cellStyle name="เครื่องหมายจุลภาค 3 2 2 3 7 2" xfId="5608"/>
    <cellStyle name="เครื่องหมายจุลภาค 3 2 2 3 7 3" xfId="5609"/>
    <cellStyle name="เครื่องหมายจุลภาค 3 2 2 3 8" xfId="5610"/>
    <cellStyle name="เครื่องหมายจุลภาค 3 2 2 3 9" xfId="5611"/>
    <cellStyle name="เครื่องหมายจุลภาค 3 2 2 4" xfId="3079"/>
    <cellStyle name="เครื่องหมายจุลภาค 3 2 2 4 2" xfId="5612"/>
    <cellStyle name="เครื่องหมายจุลภาค 3 2 2 4 3" xfId="5613"/>
    <cellStyle name="เครื่องหมายจุลภาค 3 2 2 5" xfId="3080"/>
    <cellStyle name="เครื่องหมายจุลภาค 3 2 2 5 2" xfId="5614"/>
    <cellStyle name="เครื่องหมายจุลภาค 3 2 2 5 3" xfId="5615"/>
    <cellStyle name="เครื่องหมายจุลภาค 3 2 2 6" xfId="3081"/>
    <cellStyle name="เครื่องหมายจุลภาค 3 2 2 6 2" xfId="5616"/>
    <cellStyle name="เครื่องหมายจุลภาค 3 2 2 6 3" xfId="5617"/>
    <cellStyle name="เครื่องหมายจุลภาค 3 2 2 7" xfId="5618"/>
    <cellStyle name="เครื่องหมายจุลภาค 3 2 2 7 2" xfId="5619"/>
    <cellStyle name="เครื่องหมายจุลภาค 3 2 2 7 3" xfId="5620"/>
    <cellStyle name="เครื่องหมายจุลภาค 3 2 2 8" xfId="5621"/>
    <cellStyle name="เครื่องหมายจุลภาค 3 2 2 8 2" xfId="5622"/>
    <cellStyle name="เครื่องหมายจุลภาค 3 2 2 8 3" xfId="5623"/>
    <cellStyle name="เครื่องหมายจุลภาค 3 2 2 9" xfId="5624"/>
    <cellStyle name="เครื่องหมายจุลภาค 3 2 2 9 2" xfId="5625"/>
    <cellStyle name="เครื่องหมายจุลภาค 3 2 2 9 3" xfId="5626"/>
    <cellStyle name="เครื่องหมายจุลภาค 3 2 3" xfId="1255"/>
    <cellStyle name="เครื่องหมายจุลภาค 3 2 3 2" xfId="5627"/>
    <cellStyle name="เครื่องหมายจุลภาค 3 2 3 3" xfId="5628"/>
    <cellStyle name="เครื่องหมายจุลภาค 3 2 4" xfId="1256"/>
    <cellStyle name="เครื่องหมายจุลภาค 3 2 4 2" xfId="5629"/>
    <cellStyle name="เครื่องหมายจุลภาค 3 2 4 3" xfId="5630"/>
    <cellStyle name="เครื่องหมายจุลภาค 3 2 5" xfId="1257"/>
    <cellStyle name="เครื่องหมายจุลภาค 3 2 5 2" xfId="3082"/>
    <cellStyle name="เครื่องหมายจุลภาค 3 2 5 2 2" xfId="5631"/>
    <cellStyle name="เครื่องหมายจุลภาค 3 2 5 2 3" xfId="5632"/>
    <cellStyle name="เครื่องหมายจุลภาค 3 2 5 2 4" xfId="5633"/>
    <cellStyle name="เครื่องหมายจุลภาค 3 2 5 2 5" xfId="5634"/>
    <cellStyle name="เครื่องหมายจุลภาค 3 2 5 2 6" xfId="5635"/>
    <cellStyle name="เครื่องหมายจุลภาค 3 2 5 3" xfId="5636"/>
    <cellStyle name="เครื่องหมายจุลภาค 3 2 5 4" xfId="5637"/>
    <cellStyle name="เครื่องหมายจุลภาค 3 2 5 5" xfId="5638"/>
    <cellStyle name="เครื่องหมายจุลภาค 3 2 5 6" xfId="5639"/>
    <cellStyle name="เครื่องหมายจุลภาค 3 2 6" xfId="3083"/>
    <cellStyle name="เครื่องหมายจุลภาค 3 2 6 2" xfId="5640"/>
    <cellStyle name="เครื่องหมายจุลภาค 3 2 6 2 2" xfId="5641"/>
    <cellStyle name="เครื่องหมายจุลภาค 3 2 6 2 3" xfId="5642"/>
    <cellStyle name="เครื่องหมายจุลภาค 3 2 6 3" xfId="5643"/>
    <cellStyle name="เครื่องหมายจุลภาค 3 2 6 3 2" xfId="5644"/>
    <cellStyle name="เครื่องหมายจุลภาค 3 2 6 3 3" xfId="5645"/>
    <cellStyle name="เครื่องหมายจุลภาค 3 2 6 4" xfId="5646"/>
    <cellStyle name="เครื่องหมายจุลภาค 3 2 6 4 2" xfId="5647"/>
    <cellStyle name="เครื่องหมายจุลภาค 3 2 6 4 3" xfId="5648"/>
    <cellStyle name="เครื่องหมายจุลภาค 3 2 6 5" xfId="5649"/>
    <cellStyle name="เครื่องหมายจุลภาค 3 2 6 5 2" xfId="5650"/>
    <cellStyle name="เครื่องหมายจุลภาค 3 2 6 5 3" xfId="5651"/>
    <cellStyle name="เครื่องหมายจุลภาค 3 2 6 6" xfId="5652"/>
    <cellStyle name="เครื่องหมายจุลภาค 3 2 6 6 2" xfId="5653"/>
    <cellStyle name="เครื่องหมายจุลภาค 3 2 6 6 3" xfId="5654"/>
    <cellStyle name="เครื่องหมายจุลภาค 3 2 6 7" xfId="5655"/>
    <cellStyle name="เครื่องหมายจุลภาค 3 2 6 8" xfId="5656"/>
    <cellStyle name="เครื่องหมายจุลภาค 3 2 7" xfId="3084"/>
    <cellStyle name="เครื่องหมายจุลภาค 3 2 7 2" xfId="5657"/>
    <cellStyle name="เครื่องหมายจุลภาค 3 2 7 3" xfId="5658"/>
    <cellStyle name="เครื่องหมายจุลภาค 3 2 8" xfId="3085"/>
    <cellStyle name="เครื่องหมายจุลภาค 3 2 8 2" xfId="5659"/>
    <cellStyle name="เครื่องหมายจุลภาค 3 2 8 3" xfId="5660"/>
    <cellStyle name="เครื่องหมายจุลภาค 3 2 9" xfId="3086"/>
    <cellStyle name="เครื่องหมายจุลภาค 3 2 9 2" xfId="5661"/>
    <cellStyle name="เครื่องหมายจุลภาค 3 2 9 3" xfId="5662"/>
    <cellStyle name="เครื่องหมายจุลภาค 3 2__DATA" xfId="1258"/>
    <cellStyle name="เครื่องหมายจุลภาค 3 3" xfId="1259"/>
    <cellStyle name="เครื่องหมายจุลภาค 3 3 10" xfId="5663"/>
    <cellStyle name="เครื่องหมายจุลภาค 3 3 2" xfId="1260"/>
    <cellStyle name="เครื่องหมายจุลภาค 3 3 2 2" xfId="3087"/>
    <cellStyle name="เครื่องหมายจุลภาค 3 3 2 2 2" xfId="5664"/>
    <cellStyle name="เครื่องหมายจุลภาค 3 3 2 2 3" xfId="5665"/>
    <cellStyle name="เครื่องหมายจุลภาค 3 3 2 3" xfId="5666"/>
    <cellStyle name="เครื่องหมายจุลภาค 3 3 2 4" xfId="5667"/>
    <cellStyle name="เครื่องหมายจุลภาค 3 3 3" xfId="1261"/>
    <cellStyle name="เครื่องหมายจุลภาค 3 3 3 2" xfId="5668"/>
    <cellStyle name="เครื่องหมายจุลภาค 3 3 3 3" xfId="5669"/>
    <cellStyle name="เครื่องหมายจุลภาค 3 3 4" xfId="3088"/>
    <cellStyle name="เครื่องหมายจุลภาค 3 3 4 2" xfId="5670"/>
    <cellStyle name="เครื่องหมายจุลภาค 3 3 4 3" xfId="5671"/>
    <cellStyle name="เครื่องหมายจุลภาค 3 3 5" xfId="3089"/>
    <cellStyle name="เครื่องหมายจุลภาค 3 3 5 2" xfId="5672"/>
    <cellStyle name="เครื่องหมายจุลภาค 3 3 5 2 2" xfId="5673"/>
    <cellStyle name="เครื่องหมายจุลภาค 3 3 5 2 3" xfId="5674"/>
    <cellStyle name="เครื่องหมายจุลภาค 3 3 5 3" xfId="5675"/>
    <cellStyle name="เครื่องหมายจุลภาค 3 3 5 3 2" xfId="5676"/>
    <cellStyle name="เครื่องหมายจุลภาค 3 3 5 3 3" xfId="5677"/>
    <cellStyle name="เครื่องหมายจุลภาค 3 3 5 4" xfId="5678"/>
    <cellStyle name="เครื่องหมายจุลภาค 3 3 5 4 2" xfId="5679"/>
    <cellStyle name="เครื่องหมายจุลภาค 3 3 5 4 3" xfId="5680"/>
    <cellStyle name="เครื่องหมายจุลภาค 3 3 5 5" xfId="5681"/>
    <cellStyle name="เครื่องหมายจุลภาค 3 3 5 5 2" xfId="5682"/>
    <cellStyle name="เครื่องหมายจุลภาค 3 3 5 5 3" xfId="5683"/>
    <cellStyle name="เครื่องหมายจุลภาค 3 3 5 6" xfId="5684"/>
    <cellStyle name="เครื่องหมายจุลภาค 3 3 5 6 2" xfId="5685"/>
    <cellStyle name="เครื่องหมายจุลภาค 3 3 5 6 3" xfId="5686"/>
    <cellStyle name="เครื่องหมายจุลภาค 3 3 5 7" xfId="5687"/>
    <cellStyle name="เครื่องหมายจุลภาค 3 3 5 8" xfId="5688"/>
    <cellStyle name="เครื่องหมายจุลภาค 3 3 6" xfId="3090"/>
    <cellStyle name="เครื่องหมายจุลภาค 3 3 6 2" xfId="5689"/>
    <cellStyle name="เครื่องหมายจุลภาค 3 3 6 2 2" xfId="5690"/>
    <cellStyle name="เครื่องหมายจุลภาค 3 3 6 2 3" xfId="5691"/>
    <cellStyle name="เครื่องหมายจุลภาค 3 3 6 3" xfId="5692"/>
    <cellStyle name="เครื่องหมายจุลภาค 3 3 6 3 2" xfId="5693"/>
    <cellStyle name="เครื่องหมายจุลภาค 3 3 6 3 3" xfId="5694"/>
    <cellStyle name="เครื่องหมายจุลภาค 3 3 6 4" xfId="5695"/>
    <cellStyle name="เครื่องหมายจุลภาค 3 3 6 4 2" xfId="5696"/>
    <cellStyle name="เครื่องหมายจุลภาค 3 3 6 4 3" xfId="5697"/>
    <cellStyle name="เครื่องหมายจุลภาค 3 3 6 5" xfId="5698"/>
    <cellStyle name="เครื่องหมายจุลภาค 3 3 6 5 2" xfId="5699"/>
    <cellStyle name="เครื่องหมายจุลภาค 3 3 6 5 3" xfId="5700"/>
    <cellStyle name="เครื่องหมายจุลภาค 3 3 6 6" xfId="5701"/>
    <cellStyle name="เครื่องหมายจุลภาค 3 3 6 6 2" xfId="5702"/>
    <cellStyle name="เครื่องหมายจุลภาค 3 3 6 6 3" xfId="5703"/>
    <cellStyle name="เครื่องหมายจุลภาค 3 3 6 7" xfId="5704"/>
    <cellStyle name="เครื่องหมายจุลภาค 3 3 6 8" xfId="5705"/>
    <cellStyle name="เครื่องหมายจุลภาค 3 3 7" xfId="3091"/>
    <cellStyle name="เครื่องหมายจุลภาค 3 3 7 2" xfId="5706"/>
    <cellStyle name="เครื่องหมายจุลภาค 3 3 7 2 2" xfId="5707"/>
    <cellStyle name="เครื่องหมายจุลภาค 3 3 7 2 3" xfId="5708"/>
    <cellStyle name="เครื่องหมายจุลภาค 3 3 7 3" xfId="5709"/>
    <cellStyle name="เครื่องหมายจุลภาค 3 3 7 3 2" xfId="5710"/>
    <cellStyle name="เครื่องหมายจุลภาค 3 3 7 3 3" xfId="5711"/>
    <cellStyle name="เครื่องหมายจุลภาค 3 3 7 4" xfId="5712"/>
    <cellStyle name="เครื่องหมายจุลภาค 3 3 7 4 2" xfId="5713"/>
    <cellStyle name="เครื่องหมายจุลภาค 3 3 7 4 3" xfId="5714"/>
    <cellStyle name="เครื่องหมายจุลภาค 3 3 7 5" xfId="5715"/>
    <cellStyle name="เครื่องหมายจุลภาค 3 3 7 5 2" xfId="5716"/>
    <cellStyle name="เครื่องหมายจุลภาค 3 3 7 5 3" xfId="5717"/>
    <cellStyle name="เครื่องหมายจุลภาค 3 3 7 6" xfId="5718"/>
    <cellStyle name="เครื่องหมายจุลภาค 3 3 7 6 2" xfId="5719"/>
    <cellStyle name="เครื่องหมายจุลภาค 3 3 7 6 3" xfId="5720"/>
    <cellStyle name="เครื่องหมายจุลภาค 3 3 7 7" xfId="5721"/>
    <cellStyle name="เครื่องหมายจุลภาค 3 3 7 8" xfId="5722"/>
    <cellStyle name="เครื่องหมายจุลภาค 3 3 8" xfId="3092"/>
    <cellStyle name="เครื่องหมายจุลภาค 3 3 8 2" xfId="5723"/>
    <cellStyle name="เครื่องหมายจุลภาค 3 3 8 2 2" xfId="5724"/>
    <cellStyle name="เครื่องหมายจุลภาค 3 3 8 2 3" xfId="5725"/>
    <cellStyle name="เครื่องหมายจุลภาค 3 3 8 3" xfId="5726"/>
    <cellStyle name="เครื่องหมายจุลภาค 3 3 8 3 2" xfId="5727"/>
    <cellStyle name="เครื่องหมายจุลภาค 3 3 8 3 3" xfId="5728"/>
    <cellStyle name="เครื่องหมายจุลภาค 3 3 8 4" xfId="5729"/>
    <cellStyle name="เครื่องหมายจุลภาค 3 3 8 4 2" xfId="5730"/>
    <cellStyle name="เครื่องหมายจุลภาค 3 3 8 4 3" xfId="5731"/>
    <cellStyle name="เครื่องหมายจุลภาค 3 3 8 5" xfId="5732"/>
    <cellStyle name="เครื่องหมายจุลภาค 3 3 8 5 2" xfId="5733"/>
    <cellStyle name="เครื่องหมายจุลภาค 3 3 8 5 3" xfId="5734"/>
    <cellStyle name="เครื่องหมายจุลภาค 3 3 8 6" xfId="5735"/>
    <cellStyle name="เครื่องหมายจุลภาค 3 3 8 6 2" xfId="5736"/>
    <cellStyle name="เครื่องหมายจุลภาค 3 3 8 6 3" xfId="5737"/>
    <cellStyle name="เครื่องหมายจุลภาค 3 3 8 7" xfId="5738"/>
    <cellStyle name="เครื่องหมายจุลภาค 3 3 8 8" xfId="5739"/>
    <cellStyle name="เครื่องหมายจุลภาค 3 3 9" xfId="5740"/>
    <cellStyle name="เครื่องหมายจุลภาค 3 3__ทะเบียนคุมเงินงปม.เดือน" xfId="3093"/>
    <cellStyle name="เครื่องหมายจุลภาค 3 4" xfId="1262"/>
    <cellStyle name="เครื่องหมายจุลภาค 3 4 10" xfId="5741"/>
    <cellStyle name="เครื่องหมายจุลภาค 3 4 11" xfId="5742"/>
    <cellStyle name="เครื่องหมายจุลภาค 3 4 12" xfId="5743"/>
    <cellStyle name="เครื่องหมายจุลภาค 3 4 13" xfId="5744"/>
    <cellStyle name="เครื่องหมายจุลภาค 3 4 14" xfId="5745"/>
    <cellStyle name="เครื่องหมายจุลภาค 3 4 2" xfId="1263"/>
    <cellStyle name="เครื่องหมายจุลภาค 3 4 2 2" xfId="5746"/>
    <cellStyle name="เครื่องหมายจุลภาค 3 4 2 2 2" xfId="5747"/>
    <cellStyle name="เครื่องหมายจุลภาค 3 4 2 2 3" xfId="5748"/>
    <cellStyle name="เครื่องหมายจุลภาค 3 4 2 3" xfId="5749"/>
    <cellStyle name="เครื่องหมายจุลภาค 3 4 2 3 2" xfId="5750"/>
    <cellStyle name="เครื่องหมายจุลภาค 3 4 2 3 3" xfId="5751"/>
    <cellStyle name="เครื่องหมายจุลภาค 3 4 2 4" xfId="5752"/>
    <cellStyle name="เครื่องหมายจุลภาค 3 4 2 4 2" xfId="5753"/>
    <cellStyle name="เครื่องหมายจุลภาค 3 4 2 4 3" xfId="5754"/>
    <cellStyle name="เครื่องหมายจุลภาค 3 4 2 5" xfId="5755"/>
    <cellStyle name="เครื่องหมายจุลภาค 3 4 2 5 2" xfId="5756"/>
    <cellStyle name="เครื่องหมายจุลภาค 3 4 2 5 3" xfId="5757"/>
    <cellStyle name="เครื่องหมายจุลภาค 3 4 2 6" xfId="5758"/>
    <cellStyle name="เครื่องหมายจุลภาค 3 4 2 6 2" xfId="5759"/>
    <cellStyle name="เครื่องหมายจุลภาค 3 4 2 6 3" xfId="5760"/>
    <cellStyle name="เครื่องหมายจุลภาค 3 4 2 7" xfId="5761"/>
    <cellStyle name="เครื่องหมายจุลภาค 3 4 2 8" xfId="5762"/>
    <cellStyle name="เครื่องหมายจุลภาค 3 4 3" xfId="3094"/>
    <cellStyle name="เครื่องหมายจุลภาค 3 4 3 2" xfId="5763"/>
    <cellStyle name="เครื่องหมายจุลภาค 3 4 3 3" xfId="5764"/>
    <cellStyle name="เครื่องหมายจุลภาค 3 4 3 4" xfId="5765"/>
    <cellStyle name="เครื่องหมายจุลภาค 3 4 3 5" xfId="5766"/>
    <cellStyle name="เครื่องหมายจุลภาค 3 4 3 6" xfId="5767"/>
    <cellStyle name="เครื่องหมายจุลภาค 3 4 4" xfId="3095"/>
    <cellStyle name="เครื่องหมายจุลภาค 3 4 4 2" xfId="5768"/>
    <cellStyle name="เครื่องหมายจุลภาค 3 4 4 3" xfId="5769"/>
    <cellStyle name="เครื่องหมายจุลภาค 3 4 4 4" xfId="5770"/>
    <cellStyle name="เครื่องหมายจุลภาค 3 4 4 5" xfId="5771"/>
    <cellStyle name="เครื่องหมายจุลภาค 3 4 4 6" xfId="5772"/>
    <cellStyle name="เครื่องหมายจุลภาค 3 4 5" xfId="3096"/>
    <cellStyle name="เครื่องหมายจุลภาค 3 4 5 2" xfId="5773"/>
    <cellStyle name="เครื่องหมายจุลภาค 3 4 5 3" xfId="5774"/>
    <cellStyle name="เครื่องหมายจุลภาค 3 4 5 4" xfId="5775"/>
    <cellStyle name="เครื่องหมายจุลภาค 3 4 5 5" xfId="5776"/>
    <cellStyle name="เครื่องหมายจุลภาค 3 4 5 6" xfId="5777"/>
    <cellStyle name="เครื่องหมายจุลภาค 3 4 6" xfId="3097"/>
    <cellStyle name="เครื่องหมายจุลภาค 3 4 6 2" xfId="5778"/>
    <cellStyle name="เครื่องหมายจุลภาค 3 4 6 3" xfId="5779"/>
    <cellStyle name="เครื่องหมายจุลภาค 3 4 6 4" xfId="5780"/>
    <cellStyle name="เครื่องหมายจุลภาค 3 4 6 5" xfId="5781"/>
    <cellStyle name="เครื่องหมายจุลภาค 3 4 6 6" xfId="5782"/>
    <cellStyle name="เครื่องหมายจุลภาค 3 4 7" xfId="3098"/>
    <cellStyle name="เครื่องหมายจุลภาค 3 4 7 2" xfId="5783"/>
    <cellStyle name="เครื่องหมายจุลภาค 3 4 7 3" xfId="5784"/>
    <cellStyle name="เครื่องหมายจุลภาค 3 4 7 4" xfId="5785"/>
    <cellStyle name="เครื่องหมายจุลภาค 3 4 7 5" xfId="5786"/>
    <cellStyle name="เครื่องหมายจุลภาค 3 4 7 6" xfId="5787"/>
    <cellStyle name="เครื่องหมายจุลภาค 3 4 8" xfId="5788"/>
    <cellStyle name="เครื่องหมายจุลภาค 3 4 9" xfId="5789"/>
    <cellStyle name="เครื่องหมายจุลภาค 3 4__ทะเบียนคุมเงินงปม.เดือน" xfId="3099"/>
    <cellStyle name="เครื่องหมายจุลภาค 3 5" xfId="1264"/>
    <cellStyle name="เครื่องหมายจุลภาค 3 5 2" xfId="3100"/>
    <cellStyle name="เครื่องหมายจุลภาค 3 5 2 2" xfId="3101"/>
    <cellStyle name="เครื่องหมายจุลภาค 3 5 2 2 2" xfId="5790"/>
    <cellStyle name="เครื่องหมายจุลภาค 3 5 2 2 3" xfId="5791"/>
    <cellStyle name="เครื่องหมายจุลภาค 3 5 2 2 4" xfId="5792"/>
    <cellStyle name="เครื่องหมายจุลภาค 3 5 2 2 5" xfId="5793"/>
    <cellStyle name="เครื่องหมายจุลภาค 3 5 2 2 6" xfId="5794"/>
    <cellStyle name="เครื่องหมายจุลภาค 3 5 2 3" xfId="3102"/>
    <cellStyle name="เครื่องหมายจุลภาค 3 5 2 4" xfId="5795"/>
    <cellStyle name="เครื่องหมายจุลภาค 3 5 2 5" xfId="5796"/>
    <cellStyle name="เครื่องหมายจุลภาค 3 5 2 6" xfId="5797"/>
    <cellStyle name="เครื่องหมายจุลภาค 3 5 3" xfId="3103"/>
    <cellStyle name="เครื่องหมายจุลภาค 3 6" xfId="1265"/>
    <cellStyle name="เครื่องหมายจุลภาค 3 6 2" xfId="5798"/>
    <cellStyle name="เครื่องหมายจุลภาค 3 6 3" xfId="5799"/>
    <cellStyle name="เครื่องหมายจุลภาค 3 7" xfId="1266"/>
    <cellStyle name="เครื่องหมายจุลภาค 3 7 2" xfId="5800"/>
    <cellStyle name="เครื่องหมายจุลภาค 3 7 2 2" xfId="5801"/>
    <cellStyle name="เครื่องหมายจุลภาค 3 7 2 3" xfId="5802"/>
    <cellStyle name="เครื่องหมายจุลภาค 3 7 3" xfId="5803"/>
    <cellStyle name="เครื่องหมายจุลภาค 3 7 3 2" xfId="5804"/>
    <cellStyle name="เครื่องหมายจุลภาค 3 7 3 3" xfId="5805"/>
    <cellStyle name="เครื่องหมายจุลภาค 3 7 4" xfId="5806"/>
    <cellStyle name="เครื่องหมายจุลภาค 3 7 4 2" xfId="5807"/>
    <cellStyle name="เครื่องหมายจุลภาค 3 7 4 3" xfId="5808"/>
    <cellStyle name="เครื่องหมายจุลภาค 3 7 5" xfId="5809"/>
    <cellStyle name="เครื่องหมายจุลภาค 3 7 5 2" xfId="5810"/>
    <cellStyle name="เครื่องหมายจุลภาค 3 7 5 3" xfId="5811"/>
    <cellStyle name="เครื่องหมายจุลภาค 3 7 6" xfId="5812"/>
    <cellStyle name="เครื่องหมายจุลภาค 3 7 6 2" xfId="5813"/>
    <cellStyle name="เครื่องหมายจุลภาค 3 7 6 3" xfId="5814"/>
    <cellStyle name="เครื่องหมายจุลภาค 3 8" xfId="1267"/>
    <cellStyle name="เครื่องหมายจุลภาค 3 8 2" xfId="3104"/>
    <cellStyle name="เครื่องหมายจุลภาค 3 8 2 2" xfId="5815"/>
    <cellStyle name="เครื่องหมายจุลภาค 3 8 2 3" xfId="5816"/>
    <cellStyle name="เครื่องหมายจุลภาค 3 8 2 4" xfId="5817"/>
    <cellStyle name="เครื่องหมายจุลภาค 3 8 2 5" xfId="5818"/>
    <cellStyle name="เครื่องหมายจุลภาค 3 8 2 6" xfId="5819"/>
    <cellStyle name="เครื่องหมายจุลภาค 3 8 3" xfId="5820"/>
    <cellStyle name="เครื่องหมายจุลภาค 3 8 4" xfId="5821"/>
    <cellStyle name="เครื่องหมายจุลภาค 3 8 5" xfId="5822"/>
    <cellStyle name="เครื่องหมายจุลภาค 3 8 6" xfId="5823"/>
    <cellStyle name="เครื่องหมายจุลภาค 3 8 7" xfId="5824"/>
    <cellStyle name="เครื่องหมายจุลภาค 3 8 8" xfId="5825"/>
    <cellStyle name="เครื่องหมายจุลภาค 3 9" xfId="1268"/>
    <cellStyle name="เครื่องหมายจุลภาค 3 9 2" xfId="3105"/>
    <cellStyle name="เครื่องหมายจุลภาค 3 9 2 2" xfId="5826"/>
    <cellStyle name="เครื่องหมายจุลภาค 3 9 2 3" xfId="5827"/>
    <cellStyle name="เครื่องหมายจุลภาค 3 9 2 4" xfId="5828"/>
    <cellStyle name="เครื่องหมายจุลภาค 3 9 2 5" xfId="5829"/>
    <cellStyle name="เครื่องหมายจุลภาค 3 9 2 6" xfId="5830"/>
    <cellStyle name="เครื่องหมายจุลภาค 3 9 3" xfId="5831"/>
    <cellStyle name="เครื่องหมายจุลภาค 3 9 4" xfId="5832"/>
    <cellStyle name="เครื่องหมายจุลภาค 3 9 5" xfId="5833"/>
    <cellStyle name="เครื่องหมายจุลภาค 3 9 6" xfId="5834"/>
    <cellStyle name="เครื่องหมายจุลภาค 3 9 7" xfId="5835"/>
    <cellStyle name="เครื่องหมายจุลภาค 3 9 8" xfId="5836"/>
    <cellStyle name="เครื่องหมายจุลภาค 3__DATA" xfId="1269"/>
    <cellStyle name="เครื่องหมายจุลภาค 30" xfId="1270"/>
    <cellStyle name="เครื่องหมายจุลภาค 30 2" xfId="3106"/>
    <cellStyle name="เครื่องหมายจุลภาค 31" xfId="1271"/>
    <cellStyle name="เครื่องหมายจุลภาค 31 2" xfId="1272"/>
    <cellStyle name="เครื่องหมายจุลภาค 31 2 2" xfId="5837"/>
    <cellStyle name="เครื่องหมายจุลภาค 31 2 3" xfId="5838"/>
    <cellStyle name="เครื่องหมายจุลภาค 31 3" xfId="5839"/>
    <cellStyle name="เครื่องหมายจุลภาค 31 4" xfId="5840"/>
    <cellStyle name="เครื่องหมายจุลภาค 32" xfId="1273"/>
    <cellStyle name="เครื่องหมายจุลภาค 32 2" xfId="3107"/>
    <cellStyle name="เครื่องหมายจุลภาค 33" xfId="1274"/>
    <cellStyle name="เครื่องหมายจุลภาค 33 2" xfId="3108"/>
    <cellStyle name="เครื่องหมายจุลภาค 34" xfId="1275"/>
    <cellStyle name="เครื่องหมายจุลภาค 34 2" xfId="5841"/>
    <cellStyle name="เครื่องหมายจุลภาค 34 3" xfId="5842"/>
    <cellStyle name="เครื่องหมายจุลภาค 35" xfId="1276"/>
    <cellStyle name="เครื่องหมายจุลภาค 35 2" xfId="5843"/>
    <cellStyle name="เครื่องหมายจุลภาค 35 3" xfId="5844"/>
    <cellStyle name="เครื่องหมายจุลภาค 36" xfId="1277"/>
    <cellStyle name="เครื่องหมายจุลภาค 36 2" xfId="5845"/>
    <cellStyle name="เครื่องหมายจุลภาค 36 3" xfId="5846"/>
    <cellStyle name="เครื่องหมายจุลภาค 37" xfId="1278"/>
    <cellStyle name="เครื่องหมายจุลภาค 37 2" xfId="3109"/>
    <cellStyle name="เครื่องหมายจุลภาค 37 3" xfId="5847"/>
    <cellStyle name="เครื่องหมายจุลภาค 38" xfId="1279"/>
    <cellStyle name="เครื่องหมายจุลภาค 38 2" xfId="3110"/>
    <cellStyle name="เครื่องหมายจุลภาค 38 3" xfId="5848"/>
    <cellStyle name="เครื่องหมายจุลภาค 39" xfId="1280"/>
    <cellStyle name="เครื่องหมายจุลภาค 39 2" xfId="3111"/>
    <cellStyle name="เครื่องหมายจุลภาค 39 3" xfId="5849"/>
    <cellStyle name="เครื่องหมายจุลภาค 4" xfId="1281"/>
    <cellStyle name="เครื่องหมายจุลภาค 4 10" xfId="3112"/>
    <cellStyle name="เครื่องหมายจุลภาค 4 11" xfId="5850"/>
    <cellStyle name="เครื่องหมายจุลภาค 4 12" xfId="5851"/>
    <cellStyle name="เครื่องหมายจุลภาค 4 13" xfId="5852"/>
    <cellStyle name="เครื่องหมายจุลภาค 4 14" xfId="5853"/>
    <cellStyle name="เครื่องหมายจุลภาค 4 15" xfId="5854"/>
    <cellStyle name="เครื่องหมายจุลภาค 4 2" xfId="1282"/>
    <cellStyle name="เครื่องหมายจุลภาค 4 2 10" xfId="5855"/>
    <cellStyle name="เครื่องหมายจุลภาค 4 2 2" xfId="1283"/>
    <cellStyle name="เครื่องหมายจุลภาค 4 2 2 2" xfId="3113"/>
    <cellStyle name="เครื่องหมายจุลภาค 4 2 2 2 2" xfId="5856"/>
    <cellStyle name="เครื่องหมายจุลภาค 4 2 2 2 3" xfId="5857"/>
    <cellStyle name="เครื่องหมายจุลภาค 4 2 2 3" xfId="3114"/>
    <cellStyle name="เครื่องหมายจุลภาค 4 2 2 3 2" xfId="5858"/>
    <cellStyle name="เครื่องหมายจุลภาค 4 2 2 3 3" xfId="5859"/>
    <cellStyle name="เครื่องหมายจุลภาค 4 2 2 4" xfId="3115"/>
    <cellStyle name="เครื่องหมายจุลภาค 4 2 2 4 2" xfId="5860"/>
    <cellStyle name="เครื่องหมายจุลภาค 4 2 2 4 3" xfId="5861"/>
    <cellStyle name="เครื่องหมายจุลภาค 4 2 2 5" xfId="3116"/>
    <cellStyle name="เครื่องหมายจุลภาค 4 2 2 5 2" xfId="5862"/>
    <cellStyle name="เครื่องหมายจุลภาค 4 2 2 5 3" xfId="5863"/>
    <cellStyle name="เครื่องหมายจุลภาค 4 2 2 6" xfId="3117"/>
    <cellStyle name="เครื่องหมายจุลภาค 4 2 2 6 2" xfId="5864"/>
    <cellStyle name="เครื่องหมายจุลภาค 4 2 2 6 3" xfId="5865"/>
    <cellStyle name="เครื่องหมายจุลภาค 4 2 2 7" xfId="3118"/>
    <cellStyle name="เครื่องหมายจุลภาค 4 2 2 7 2" xfId="5866"/>
    <cellStyle name="เครื่องหมายจุลภาค 4 2 2 7 3" xfId="5867"/>
    <cellStyle name="เครื่องหมายจุลภาค 4 2 2 8" xfId="5868"/>
    <cellStyle name="เครื่องหมายจุลภาค 4 2 2 9" xfId="5869"/>
    <cellStyle name="เครื่องหมายจุลภาค 4 2 3" xfId="1284"/>
    <cellStyle name="เครื่องหมายจุลภาค 4 2 3 2" xfId="5870"/>
    <cellStyle name="เครื่องหมายจุลภาค 4 2 3 3" xfId="5871"/>
    <cellStyle name="เครื่องหมายจุลภาค 4 2 4" xfId="3119"/>
    <cellStyle name="เครื่องหมายจุลภาค 4 2 4 2" xfId="3120"/>
    <cellStyle name="เครื่องหมายจุลภาค 4 2 4 2 2" xfId="5872"/>
    <cellStyle name="เครื่องหมายจุลภาค 4 2 4 2 3" xfId="5873"/>
    <cellStyle name="เครื่องหมายจุลภาค 4 2 4 2 4" xfId="5874"/>
    <cellStyle name="เครื่องหมายจุลภาค 4 2 4 2 5" xfId="5875"/>
    <cellStyle name="เครื่องหมายจุลภาค 4 2 4 2 6" xfId="5876"/>
    <cellStyle name="เครื่องหมายจุลภาค 4 2 4 3" xfId="5877"/>
    <cellStyle name="เครื่องหมายจุลภาค 4 2 4 4" xfId="5878"/>
    <cellStyle name="เครื่องหมายจุลภาค 4 2 4 5" xfId="5879"/>
    <cellStyle name="เครื่องหมายจุลภาค 4 2 4 6" xfId="5880"/>
    <cellStyle name="เครื่องหมายจุลภาค 4 2 5" xfId="3121"/>
    <cellStyle name="เครื่องหมายจุลภาค 4 2 5 2" xfId="3122"/>
    <cellStyle name="เครื่องหมายจุลภาค 4 2 5 2 2" xfId="5881"/>
    <cellStyle name="เครื่องหมายจุลภาค 4 2 5 2 3" xfId="5882"/>
    <cellStyle name="เครื่องหมายจุลภาค 4 2 5 2 4" xfId="5883"/>
    <cellStyle name="เครื่องหมายจุลภาค 4 2 5 2 5" xfId="5884"/>
    <cellStyle name="เครื่องหมายจุลภาค 4 2 5 2 6" xfId="5885"/>
    <cellStyle name="เครื่องหมายจุลภาค 4 2 5 3" xfId="5886"/>
    <cellStyle name="เครื่องหมายจุลภาค 4 2 5 4" xfId="5887"/>
    <cellStyle name="เครื่องหมายจุลภาค 4 2 5 5" xfId="5888"/>
    <cellStyle name="เครื่องหมายจุลภาค 4 2 5 6" xfId="5889"/>
    <cellStyle name="เครื่องหมายจุลภาค 4 2 6" xfId="3123"/>
    <cellStyle name="เครื่องหมายจุลภาค 4 2 6 2" xfId="3124"/>
    <cellStyle name="เครื่องหมายจุลภาค 4 2 6 2 2" xfId="5890"/>
    <cellStyle name="เครื่องหมายจุลภาค 4 2 6 2 3" xfId="5891"/>
    <cellStyle name="เครื่องหมายจุลภาค 4 2 6 2 4" xfId="5892"/>
    <cellStyle name="เครื่องหมายจุลภาค 4 2 6 2 5" xfId="5893"/>
    <cellStyle name="เครื่องหมายจุลภาค 4 2 6 2 6" xfId="5894"/>
    <cellStyle name="เครื่องหมายจุลภาค 4 2 6 3" xfId="5895"/>
    <cellStyle name="เครื่องหมายจุลภาค 4 2 6 4" xfId="5896"/>
    <cellStyle name="เครื่องหมายจุลภาค 4 2 6 5" xfId="5897"/>
    <cellStyle name="เครื่องหมายจุลภาค 4 2 6 6" xfId="5898"/>
    <cellStyle name="เครื่องหมายจุลภาค 4 2 7" xfId="3125"/>
    <cellStyle name="เครื่องหมายจุลภาค 4 2 7 2" xfId="3126"/>
    <cellStyle name="เครื่องหมายจุลภาค 4 2 7 2 2" xfId="5899"/>
    <cellStyle name="เครื่องหมายจุลภาค 4 2 7 2 3" xfId="5900"/>
    <cellStyle name="เครื่องหมายจุลภาค 4 2 7 2 4" xfId="5901"/>
    <cellStyle name="เครื่องหมายจุลภาค 4 2 7 2 5" xfId="5902"/>
    <cellStyle name="เครื่องหมายจุลภาค 4 2 7 2 6" xfId="5903"/>
    <cellStyle name="เครื่องหมายจุลภาค 4 2 7 3" xfId="5904"/>
    <cellStyle name="เครื่องหมายจุลภาค 4 2 7 4" xfId="5905"/>
    <cellStyle name="เครื่องหมายจุลภาค 4 2 7 5" xfId="5906"/>
    <cellStyle name="เครื่องหมายจุลภาค 4 2 7 6" xfId="5907"/>
    <cellStyle name="เครื่องหมายจุลภาค 4 2 8" xfId="3127"/>
    <cellStyle name="เครื่องหมายจุลภาค 4 2 8 2" xfId="5908"/>
    <cellStyle name="เครื่องหมายจุลภาค 4 2 8 3" xfId="5909"/>
    <cellStyle name="เครื่องหมายจุลภาค 4 2 9" xfId="5910"/>
    <cellStyle name="เครื่องหมายจุลภาค 4 2__ทะเบียนคุมเงินงปม.เดือน" xfId="3128"/>
    <cellStyle name="เครื่องหมายจุลภาค 4 3" xfId="1285"/>
    <cellStyle name="เครื่องหมายจุลภาค 4 3 2" xfId="5911"/>
    <cellStyle name="เครื่องหมายจุลภาค 4 3 3" xfId="5912"/>
    <cellStyle name="เครื่องหมายจุลภาค 4 4" xfId="1286"/>
    <cellStyle name="เครื่องหมายจุลภาค 4 4 2" xfId="1287"/>
    <cellStyle name="เครื่องหมายจุลภาค 4 4 2 2" xfId="5913"/>
    <cellStyle name="เครื่องหมายจุลภาค 4 4 2 3" xfId="5914"/>
    <cellStyle name="เครื่องหมายจุลภาค 4 4 3" xfId="3129"/>
    <cellStyle name="เครื่องหมายจุลภาค 4 4 3 2" xfId="5915"/>
    <cellStyle name="เครื่องหมายจุลภาค 4 4 3 3" xfId="5916"/>
    <cellStyle name="เครื่องหมายจุลภาค 4 4 4" xfId="5917"/>
    <cellStyle name="เครื่องหมายจุลภาค 4 4 5" xfId="5918"/>
    <cellStyle name="เครื่องหมายจุลภาค 4 4__ทะเบียนคุมเงินงปม.เดือน" xfId="3130"/>
    <cellStyle name="เครื่องหมายจุลภาค 4 5" xfId="1288"/>
    <cellStyle name="เครื่องหมายจุลภาค 4 5 10" xfId="1289"/>
    <cellStyle name="เครื่องหมายจุลภาค 4 5 100" xfId="1290"/>
    <cellStyle name="เครื่องหมายจุลภาค 4 5 101" xfId="1291"/>
    <cellStyle name="เครื่องหมายจุลภาค 4 5 102" xfId="1292"/>
    <cellStyle name="เครื่องหมายจุลภาค 4 5 103" xfId="1293"/>
    <cellStyle name="เครื่องหมายจุลภาค 4 5 104" xfId="1294"/>
    <cellStyle name="เครื่องหมายจุลภาค 4 5 105" xfId="1295"/>
    <cellStyle name="เครื่องหมายจุลภาค 4 5 106" xfId="1296"/>
    <cellStyle name="เครื่องหมายจุลภาค 4 5 107" xfId="1297"/>
    <cellStyle name="เครื่องหมายจุลภาค 4 5 108" xfId="1298"/>
    <cellStyle name="เครื่องหมายจุลภาค 4 5 109" xfId="1299"/>
    <cellStyle name="เครื่องหมายจุลภาค 4 5 11" xfId="1300"/>
    <cellStyle name="เครื่องหมายจุลภาค 4 5 110" xfId="1301"/>
    <cellStyle name="เครื่องหมายจุลภาค 4 5 111" xfId="1302"/>
    <cellStyle name="เครื่องหมายจุลภาค 4 5 112" xfId="1303"/>
    <cellStyle name="เครื่องหมายจุลภาค 4 5 113" xfId="1304"/>
    <cellStyle name="เครื่องหมายจุลภาค 4 5 114" xfId="5919"/>
    <cellStyle name="เครื่องหมายจุลภาค 4 5 115" xfId="5920"/>
    <cellStyle name="เครื่องหมายจุลภาค 4 5 116" xfId="5921"/>
    <cellStyle name="เครื่องหมายจุลภาค 4 5 117" xfId="5922"/>
    <cellStyle name="เครื่องหมายจุลภาค 4 5 118" xfId="5923"/>
    <cellStyle name="เครื่องหมายจุลภาค 4 5 119" xfId="5924"/>
    <cellStyle name="เครื่องหมายจุลภาค 4 5 12" xfId="1305"/>
    <cellStyle name="เครื่องหมายจุลภาค 4 5 120" xfId="5925"/>
    <cellStyle name="เครื่องหมายจุลภาค 4 5 13" xfId="1306"/>
    <cellStyle name="เครื่องหมายจุลภาค 4 5 14" xfId="1307"/>
    <cellStyle name="เครื่องหมายจุลภาค 4 5 15" xfId="1308"/>
    <cellStyle name="เครื่องหมายจุลภาค 4 5 16" xfId="1309"/>
    <cellStyle name="เครื่องหมายจุลภาค 4 5 17" xfId="1310"/>
    <cellStyle name="เครื่องหมายจุลภาค 4 5 18" xfId="1311"/>
    <cellStyle name="เครื่องหมายจุลภาค 4 5 19" xfId="1312"/>
    <cellStyle name="เครื่องหมายจุลภาค 4 5 2" xfId="1313"/>
    <cellStyle name="เครื่องหมายจุลภาค 4 5 2 2" xfId="5926"/>
    <cellStyle name="เครื่องหมายจุลภาค 4 5 2 3" xfId="5927"/>
    <cellStyle name="เครื่องหมายจุลภาค 4 5 20" xfId="1314"/>
    <cellStyle name="เครื่องหมายจุลภาค 4 5 21" xfId="1315"/>
    <cellStyle name="เครื่องหมายจุลภาค 4 5 22" xfId="1316"/>
    <cellStyle name="เครื่องหมายจุลภาค 4 5 23" xfId="1317"/>
    <cellStyle name="เครื่องหมายจุลภาค 4 5 24" xfId="1318"/>
    <cellStyle name="เครื่องหมายจุลภาค 4 5 25" xfId="1319"/>
    <cellStyle name="เครื่องหมายจุลภาค 4 5 26" xfId="1320"/>
    <cellStyle name="เครื่องหมายจุลภาค 4 5 27" xfId="1321"/>
    <cellStyle name="เครื่องหมายจุลภาค 4 5 28" xfId="1322"/>
    <cellStyle name="เครื่องหมายจุลภาค 4 5 29" xfId="1323"/>
    <cellStyle name="เครื่องหมายจุลภาค 4 5 3" xfId="1324"/>
    <cellStyle name="เครื่องหมายจุลภาค 4 5 30" xfId="1325"/>
    <cellStyle name="เครื่องหมายจุลภาค 4 5 31" xfId="1326"/>
    <cellStyle name="เครื่องหมายจุลภาค 4 5 32" xfId="1327"/>
    <cellStyle name="เครื่องหมายจุลภาค 4 5 33" xfId="1328"/>
    <cellStyle name="เครื่องหมายจุลภาค 4 5 34" xfId="1329"/>
    <cellStyle name="เครื่องหมายจุลภาค 4 5 35" xfId="1330"/>
    <cellStyle name="เครื่องหมายจุลภาค 4 5 36" xfId="1331"/>
    <cellStyle name="เครื่องหมายจุลภาค 4 5 37" xfId="1332"/>
    <cellStyle name="เครื่องหมายจุลภาค 4 5 38" xfId="1333"/>
    <cellStyle name="เครื่องหมายจุลภาค 4 5 39" xfId="1334"/>
    <cellStyle name="เครื่องหมายจุลภาค 4 5 4" xfId="1335"/>
    <cellStyle name="เครื่องหมายจุลภาค 4 5 40" xfId="1336"/>
    <cellStyle name="เครื่องหมายจุลภาค 4 5 41" xfId="1337"/>
    <cellStyle name="เครื่องหมายจุลภาค 4 5 42" xfId="1338"/>
    <cellStyle name="เครื่องหมายจุลภาค 4 5 43" xfId="1339"/>
    <cellStyle name="เครื่องหมายจุลภาค 4 5 44" xfId="1340"/>
    <cellStyle name="เครื่องหมายจุลภาค 4 5 45" xfId="1341"/>
    <cellStyle name="เครื่องหมายจุลภาค 4 5 46" xfId="1342"/>
    <cellStyle name="เครื่องหมายจุลภาค 4 5 47" xfId="1343"/>
    <cellStyle name="เครื่องหมายจุลภาค 4 5 48" xfId="1344"/>
    <cellStyle name="เครื่องหมายจุลภาค 4 5 49" xfId="1345"/>
    <cellStyle name="เครื่องหมายจุลภาค 4 5 5" xfId="1346"/>
    <cellStyle name="เครื่องหมายจุลภาค 4 5 50" xfId="1347"/>
    <cellStyle name="เครื่องหมายจุลภาค 4 5 51" xfId="1348"/>
    <cellStyle name="เครื่องหมายจุลภาค 4 5 52" xfId="1349"/>
    <cellStyle name="เครื่องหมายจุลภาค 4 5 53" xfId="1350"/>
    <cellStyle name="เครื่องหมายจุลภาค 4 5 54" xfId="1351"/>
    <cellStyle name="เครื่องหมายจุลภาค 4 5 55" xfId="1352"/>
    <cellStyle name="เครื่องหมายจุลภาค 4 5 56" xfId="1353"/>
    <cellStyle name="เครื่องหมายจุลภาค 4 5 57" xfId="1354"/>
    <cellStyle name="เครื่องหมายจุลภาค 4 5 58" xfId="1355"/>
    <cellStyle name="เครื่องหมายจุลภาค 4 5 59" xfId="1356"/>
    <cellStyle name="เครื่องหมายจุลภาค 4 5 6" xfId="1357"/>
    <cellStyle name="เครื่องหมายจุลภาค 4 5 60" xfId="1358"/>
    <cellStyle name="เครื่องหมายจุลภาค 4 5 61" xfId="1359"/>
    <cellStyle name="เครื่องหมายจุลภาค 4 5 62" xfId="1360"/>
    <cellStyle name="เครื่องหมายจุลภาค 4 5 63" xfId="1361"/>
    <cellStyle name="เครื่องหมายจุลภาค 4 5 64" xfId="1362"/>
    <cellStyle name="เครื่องหมายจุลภาค 4 5 65" xfId="1363"/>
    <cellStyle name="เครื่องหมายจุลภาค 4 5 66" xfId="1364"/>
    <cellStyle name="เครื่องหมายจุลภาค 4 5 67" xfId="1365"/>
    <cellStyle name="เครื่องหมายจุลภาค 4 5 68" xfId="1366"/>
    <cellStyle name="เครื่องหมายจุลภาค 4 5 69" xfId="1367"/>
    <cellStyle name="เครื่องหมายจุลภาค 4 5 7" xfId="1368"/>
    <cellStyle name="เครื่องหมายจุลภาค 4 5 70" xfId="1369"/>
    <cellStyle name="เครื่องหมายจุลภาค 4 5 71" xfId="1370"/>
    <cellStyle name="เครื่องหมายจุลภาค 4 5 72" xfId="1371"/>
    <cellStyle name="เครื่องหมายจุลภาค 4 5 73" xfId="1372"/>
    <cellStyle name="เครื่องหมายจุลภาค 4 5 74" xfId="1373"/>
    <cellStyle name="เครื่องหมายจุลภาค 4 5 75" xfId="1374"/>
    <cellStyle name="เครื่องหมายจุลภาค 4 5 76" xfId="1375"/>
    <cellStyle name="เครื่องหมายจุลภาค 4 5 77" xfId="1376"/>
    <cellStyle name="เครื่องหมายจุลภาค 4 5 78" xfId="1377"/>
    <cellStyle name="เครื่องหมายจุลภาค 4 5 79" xfId="1378"/>
    <cellStyle name="เครื่องหมายจุลภาค 4 5 8" xfId="1379"/>
    <cellStyle name="เครื่องหมายจุลภาค 4 5 80" xfId="1380"/>
    <cellStyle name="เครื่องหมายจุลภาค 4 5 81" xfId="1381"/>
    <cellStyle name="เครื่องหมายจุลภาค 4 5 82" xfId="1382"/>
    <cellStyle name="เครื่องหมายจุลภาค 4 5 83" xfId="1383"/>
    <cellStyle name="เครื่องหมายจุลภาค 4 5 84" xfId="1384"/>
    <cellStyle name="เครื่องหมายจุลภาค 4 5 85" xfId="1385"/>
    <cellStyle name="เครื่องหมายจุลภาค 4 5 86" xfId="1386"/>
    <cellStyle name="เครื่องหมายจุลภาค 4 5 87" xfId="1387"/>
    <cellStyle name="เครื่องหมายจุลภาค 4 5 88" xfId="1388"/>
    <cellStyle name="เครื่องหมายจุลภาค 4 5 89" xfId="1389"/>
    <cellStyle name="เครื่องหมายจุลภาค 4 5 9" xfId="1390"/>
    <cellStyle name="เครื่องหมายจุลภาค 4 5 90" xfId="1391"/>
    <cellStyle name="เครื่องหมายจุลภาค 4 5 91" xfId="1392"/>
    <cellStyle name="เครื่องหมายจุลภาค 4 5 92" xfId="1393"/>
    <cellStyle name="เครื่องหมายจุลภาค 4 5 93" xfId="1394"/>
    <cellStyle name="เครื่องหมายจุลภาค 4 5 94" xfId="1395"/>
    <cellStyle name="เครื่องหมายจุลภาค 4 5 95" xfId="1396"/>
    <cellStyle name="เครื่องหมายจุลภาค 4 5 96" xfId="1397"/>
    <cellStyle name="เครื่องหมายจุลภาค 4 5 97" xfId="1398"/>
    <cellStyle name="เครื่องหมายจุลภาค 4 5 98" xfId="1399"/>
    <cellStyle name="เครื่องหมายจุลภาค 4 5 99" xfId="1400"/>
    <cellStyle name="เครื่องหมายจุลภาค 4 6" xfId="1401"/>
    <cellStyle name="เครื่องหมายจุลภาค 4 6 10" xfId="1402"/>
    <cellStyle name="เครื่องหมายจุลภาค 4 6 10 2" xfId="5928"/>
    <cellStyle name="เครื่องหมายจุลภาค 4 6 100" xfId="1403"/>
    <cellStyle name="เครื่องหมายจุลภาค 4 6 100 2" xfId="5929"/>
    <cellStyle name="เครื่องหมายจุลภาค 4 6 101" xfId="1404"/>
    <cellStyle name="เครื่องหมายจุลภาค 4 6 101 2" xfId="5930"/>
    <cellStyle name="เครื่องหมายจุลภาค 4 6 102" xfId="1405"/>
    <cellStyle name="เครื่องหมายจุลภาค 4 6 102 2" xfId="5931"/>
    <cellStyle name="เครื่องหมายจุลภาค 4 6 103" xfId="1406"/>
    <cellStyle name="เครื่องหมายจุลภาค 4 6 103 2" xfId="5932"/>
    <cellStyle name="เครื่องหมายจุลภาค 4 6 104" xfId="1407"/>
    <cellStyle name="เครื่องหมายจุลภาค 4 6 104 2" xfId="5933"/>
    <cellStyle name="เครื่องหมายจุลภาค 4 6 105" xfId="1408"/>
    <cellStyle name="เครื่องหมายจุลภาค 4 6 105 2" xfId="5934"/>
    <cellStyle name="เครื่องหมายจุลภาค 4 6 106" xfId="1409"/>
    <cellStyle name="เครื่องหมายจุลภาค 4 6 106 2" xfId="5935"/>
    <cellStyle name="เครื่องหมายจุลภาค 4 6 107" xfId="1410"/>
    <cellStyle name="เครื่องหมายจุลภาค 4 6 107 2" xfId="5936"/>
    <cellStyle name="เครื่องหมายจุลภาค 4 6 108" xfId="1411"/>
    <cellStyle name="เครื่องหมายจุลภาค 4 6 108 2" xfId="5937"/>
    <cellStyle name="เครื่องหมายจุลภาค 4 6 109" xfId="1412"/>
    <cellStyle name="เครื่องหมายจุลภาค 4 6 109 2" xfId="5938"/>
    <cellStyle name="เครื่องหมายจุลภาค 4 6 11" xfId="1413"/>
    <cellStyle name="เครื่องหมายจุลภาค 4 6 11 2" xfId="5939"/>
    <cellStyle name="เครื่องหมายจุลภาค 4 6 110" xfId="1414"/>
    <cellStyle name="เครื่องหมายจุลภาค 4 6 110 2" xfId="5940"/>
    <cellStyle name="เครื่องหมายจุลภาค 4 6 111" xfId="1415"/>
    <cellStyle name="เครื่องหมายจุลภาค 4 6 111 2" xfId="5941"/>
    <cellStyle name="เครื่องหมายจุลภาค 4 6 112" xfId="1416"/>
    <cellStyle name="เครื่องหมายจุลภาค 4 6 112 2" xfId="5942"/>
    <cellStyle name="เครื่องหมายจุลภาค 4 6 113" xfId="1417"/>
    <cellStyle name="เครื่องหมายจุลภาค 4 6 113 2" xfId="5943"/>
    <cellStyle name="เครื่องหมายจุลภาค 4 6 114" xfId="5944"/>
    <cellStyle name="เครื่องหมายจุลภาค 4 6 115" xfId="5945"/>
    <cellStyle name="เครื่องหมายจุลภาค 4 6 116" xfId="5946"/>
    <cellStyle name="เครื่องหมายจุลภาค 4 6 117" xfId="5947"/>
    <cellStyle name="เครื่องหมายจุลภาค 4 6 118" xfId="5948"/>
    <cellStyle name="เครื่องหมายจุลภาค 4 6 12" xfId="1418"/>
    <cellStyle name="เครื่องหมายจุลภาค 4 6 12 2" xfId="5949"/>
    <cellStyle name="เครื่องหมายจุลภาค 4 6 13" xfId="1419"/>
    <cellStyle name="เครื่องหมายจุลภาค 4 6 13 2" xfId="5950"/>
    <cellStyle name="เครื่องหมายจุลภาค 4 6 14" xfId="1420"/>
    <cellStyle name="เครื่องหมายจุลภาค 4 6 14 2" xfId="5951"/>
    <cellStyle name="เครื่องหมายจุลภาค 4 6 15" xfId="1421"/>
    <cellStyle name="เครื่องหมายจุลภาค 4 6 15 2" xfId="5952"/>
    <cellStyle name="เครื่องหมายจุลภาค 4 6 16" xfId="1422"/>
    <cellStyle name="เครื่องหมายจุลภาค 4 6 16 2" xfId="5953"/>
    <cellStyle name="เครื่องหมายจุลภาค 4 6 17" xfId="1423"/>
    <cellStyle name="เครื่องหมายจุลภาค 4 6 17 2" xfId="5954"/>
    <cellStyle name="เครื่องหมายจุลภาค 4 6 18" xfId="1424"/>
    <cellStyle name="เครื่องหมายจุลภาค 4 6 18 2" xfId="5955"/>
    <cellStyle name="เครื่องหมายจุลภาค 4 6 19" xfId="1425"/>
    <cellStyle name="เครื่องหมายจุลภาค 4 6 19 2" xfId="5956"/>
    <cellStyle name="เครื่องหมายจุลภาค 4 6 2" xfId="1426"/>
    <cellStyle name="เครื่องหมายจุลภาค 4 6 2 2" xfId="5957"/>
    <cellStyle name="เครื่องหมายจุลภาค 4 6 2 3" xfId="5958"/>
    <cellStyle name="เครื่องหมายจุลภาค 4 6 2 4" xfId="5959"/>
    <cellStyle name="เครื่องหมายจุลภาค 4 6 2 5" xfId="5960"/>
    <cellStyle name="เครื่องหมายจุลภาค 4 6 2 6" xfId="5961"/>
    <cellStyle name="เครื่องหมายจุลภาค 4 6 20" xfId="1427"/>
    <cellStyle name="เครื่องหมายจุลภาค 4 6 20 2" xfId="5962"/>
    <cellStyle name="เครื่องหมายจุลภาค 4 6 21" xfId="1428"/>
    <cellStyle name="เครื่องหมายจุลภาค 4 6 21 2" xfId="5963"/>
    <cellStyle name="เครื่องหมายจุลภาค 4 6 22" xfId="1429"/>
    <cellStyle name="เครื่องหมายจุลภาค 4 6 22 2" xfId="5964"/>
    <cellStyle name="เครื่องหมายจุลภาค 4 6 23" xfId="1430"/>
    <cellStyle name="เครื่องหมายจุลภาค 4 6 23 2" xfId="5965"/>
    <cellStyle name="เครื่องหมายจุลภาค 4 6 24" xfId="1431"/>
    <cellStyle name="เครื่องหมายจุลภาค 4 6 24 2" xfId="5966"/>
    <cellStyle name="เครื่องหมายจุลภาค 4 6 25" xfId="1432"/>
    <cellStyle name="เครื่องหมายจุลภาค 4 6 25 2" xfId="5967"/>
    <cellStyle name="เครื่องหมายจุลภาค 4 6 26" xfId="1433"/>
    <cellStyle name="เครื่องหมายจุลภาค 4 6 26 2" xfId="5968"/>
    <cellStyle name="เครื่องหมายจุลภาค 4 6 27" xfId="1434"/>
    <cellStyle name="เครื่องหมายจุลภาค 4 6 27 2" xfId="5969"/>
    <cellStyle name="เครื่องหมายจุลภาค 4 6 28" xfId="1435"/>
    <cellStyle name="เครื่องหมายจุลภาค 4 6 28 2" xfId="5970"/>
    <cellStyle name="เครื่องหมายจุลภาค 4 6 29" xfId="1436"/>
    <cellStyle name="เครื่องหมายจุลภาค 4 6 29 2" xfId="5971"/>
    <cellStyle name="เครื่องหมายจุลภาค 4 6 3" xfId="1437"/>
    <cellStyle name="เครื่องหมายจุลภาค 4 6 3 2" xfId="5972"/>
    <cellStyle name="เครื่องหมายจุลภาค 4 6 30" xfId="1438"/>
    <cellStyle name="เครื่องหมายจุลภาค 4 6 30 2" xfId="5973"/>
    <cellStyle name="เครื่องหมายจุลภาค 4 6 31" xfId="1439"/>
    <cellStyle name="เครื่องหมายจุลภาค 4 6 31 2" xfId="5974"/>
    <cellStyle name="เครื่องหมายจุลภาค 4 6 32" xfId="1440"/>
    <cellStyle name="เครื่องหมายจุลภาค 4 6 32 2" xfId="5975"/>
    <cellStyle name="เครื่องหมายจุลภาค 4 6 33" xfId="1441"/>
    <cellStyle name="เครื่องหมายจุลภาค 4 6 33 2" xfId="5976"/>
    <cellStyle name="เครื่องหมายจุลภาค 4 6 34" xfId="1442"/>
    <cellStyle name="เครื่องหมายจุลภาค 4 6 34 2" xfId="5977"/>
    <cellStyle name="เครื่องหมายจุลภาค 4 6 35" xfId="1443"/>
    <cellStyle name="เครื่องหมายจุลภาค 4 6 35 2" xfId="5978"/>
    <cellStyle name="เครื่องหมายจุลภาค 4 6 36" xfId="1444"/>
    <cellStyle name="เครื่องหมายจุลภาค 4 6 36 2" xfId="5979"/>
    <cellStyle name="เครื่องหมายจุลภาค 4 6 37" xfId="1445"/>
    <cellStyle name="เครื่องหมายจุลภาค 4 6 37 2" xfId="5980"/>
    <cellStyle name="เครื่องหมายจุลภาค 4 6 38" xfId="1446"/>
    <cellStyle name="เครื่องหมายจุลภาค 4 6 38 2" xfId="5981"/>
    <cellStyle name="เครื่องหมายจุลภาค 4 6 39" xfId="1447"/>
    <cellStyle name="เครื่องหมายจุลภาค 4 6 39 2" xfId="5982"/>
    <cellStyle name="เครื่องหมายจุลภาค 4 6 4" xfId="1448"/>
    <cellStyle name="เครื่องหมายจุลภาค 4 6 4 2" xfId="5983"/>
    <cellStyle name="เครื่องหมายจุลภาค 4 6 40" xfId="1449"/>
    <cellStyle name="เครื่องหมายจุลภาค 4 6 40 2" xfId="5984"/>
    <cellStyle name="เครื่องหมายจุลภาค 4 6 41" xfId="1450"/>
    <cellStyle name="เครื่องหมายจุลภาค 4 6 41 2" xfId="5985"/>
    <cellStyle name="เครื่องหมายจุลภาค 4 6 42" xfId="1451"/>
    <cellStyle name="เครื่องหมายจุลภาค 4 6 42 2" xfId="5986"/>
    <cellStyle name="เครื่องหมายจุลภาค 4 6 43" xfId="1452"/>
    <cellStyle name="เครื่องหมายจุลภาค 4 6 43 2" xfId="5987"/>
    <cellStyle name="เครื่องหมายจุลภาค 4 6 44" xfId="1453"/>
    <cellStyle name="เครื่องหมายจุลภาค 4 6 44 2" xfId="5988"/>
    <cellStyle name="เครื่องหมายจุลภาค 4 6 45" xfId="1454"/>
    <cellStyle name="เครื่องหมายจุลภาค 4 6 45 2" xfId="5989"/>
    <cellStyle name="เครื่องหมายจุลภาค 4 6 46" xfId="1455"/>
    <cellStyle name="เครื่องหมายจุลภาค 4 6 46 2" xfId="5990"/>
    <cellStyle name="เครื่องหมายจุลภาค 4 6 47" xfId="1456"/>
    <cellStyle name="เครื่องหมายจุลภาค 4 6 47 2" xfId="5991"/>
    <cellStyle name="เครื่องหมายจุลภาค 4 6 48" xfId="1457"/>
    <cellStyle name="เครื่องหมายจุลภาค 4 6 48 2" xfId="5992"/>
    <cellStyle name="เครื่องหมายจุลภาค 4 6 49" xfId="1458"/>
    <cellStyle name="เครื่องหมายจุลภาค 4 6 49 2" xfId="5993"/>
    <cellStyle name="เครื่องหมายจุลภาค 4 6 5" xfId="1459"/>
    <cellStyle name="เครื่องหมายจุลภาค 4 6 5 2" xfId="5994"/>
    <cellStyle name="เครื่องหมายจุลภาค 4 6 50" xfId="1460"/>
    <cellStyle name="เครื่องหมายจุลภาค 4 6 50 2" xfId="5995"/>
    <cellStyle name="เครื่องหมายจุลภาค 4 6 51" xfId="1461"/>
    <cellStyle name="เครื่องหมายจุลภาค 4 6 51 2" xfId="5996"/>
    <cellStyle name="เครื่องหมายจุลภาค 4 6 52" xfId="1462"/>
    <cellStyle name="เครื่องหมายจุลภาค 4 6 52 2" xfId="5997"/>
    <cellStyle name="เครื่องหมายจุลภาค 4 6 53" xfId="1463"/>
    <cellStyle name="เครื่องหมายจุลภาค 4 6 53 2" xfId="5998"/>
    <cellStyle name="เครื่องหมายจุลภาค 4 6 54" xfId="1464"/>
    <cellStyle name="เครื่องหมายจุลภาค 4 6 54 2" xfId="5999"/>
    <cellStyle name="เครื่องหมายจุลภาค 4 6 55" xfId="1465"/>
    <cellStyle name="เครื่องหมายจุลภาค 4 6 55 2" xfId="6000"/>
    <cellStyle name="เครื่องหมายจุลภาค 4 6 56" xfId="1466"/>
    <cellStyle name="เครื่องหมายจุลภาค 4 6 56 2" xfId="6001"/>
    <cellStyle name="เครื่องหมายจุลภาค 4 6 57" xfId="1467"/>
    <cellStyle name="เครื่องหมายจุลภาค 4 6 57 2" xfId="6002"/>
    <cellStyle name="เครื่องหมายจุลภาค 4 6 58" xfId="1468"/>
    <cellStyle name="เครื่องหมายจุลภาค 4 6 58 2" xfId="6003"/>
    <cellStyle name="เครื่องหมายจุลภาค 4 6 59" xfId="1469"/>
    <cellStyle name="เครื่องหมายจุลภาค 4 6 59 2" xfId="6004"/>
    <cellStyle name="เครื่องหมายจุลภาค 4 6 6" xfId="1470"/>
    <cellStyle name="เครื่องหมายจุลภาค 4 6 6 2" xfId="6005"/>
    <cellStyle name="เครื่องหมายจุลภาค 4 6 60" xfId="1471"/>
    <cellStyle name="เครื่องหมายจุลภาค 4 6 60 2" xfId="6006"/>
    <cellStyle name="เครื่องหมายจุลภาค 4 6 61" xfId="1472"/>
    <cellStyle name="เครื่องหมายจุลภาค 4 6 61 2" xfId="6007"/>
    <cellStyle name="เครื่องหมายจุลภาค 4 6 62" xfId="1473"/>
    <cellStyle name="เครื่องหมายจุลภาค 4 6 62 2" xfId="6008"/>
    <cellStyle name="เครื่องหมายจุลภาค 4 6 63" xfId="1474"/>
    <cellStyle name="เครื่องหมายจุลภาค 4 6 63 2" xfId="6009"/>
    <cellStyle name="เครื่องหมายจุลภาค 4 6 64" xfId="1475"/>
    <cellStyle name="เครื่องหมายจุลภาค 4 6 64 2" xfId="6010"/>
    <cellStyle name="เครื่องหมายจุลภาค 4 6 65" xfId="1476"/>
    <cellStyle name="เครื่องหมายจุลภาค 4 6 65 2" xfId="6011"/>
    <cellStyle name="เครื่องหมายจุลภาค 4 6 66" xfId="1477"/>
    <cellStyle name="เครื่องหมายจุลภาค 4 6 66 2" xfId="6012"/>
    <cellStyle name="เครื่องหมายจุลภาค 4 6 67" xfId="1478"/>
    <cellStyle name="เครื่องหมายจุลภาค 4 6 67 2" xfId="6013"/>
    <cellStyle name="เครื่องหมายจุลภาค 4 6 68" xfId="1479"/>
    <cellStyle name="เครื่องหมายจุลภาค 4 6 68 2" xfId="6014"/>
    <cellStyle name="เครื่องหมายจุลภาค 4 6 69" xfId="1480"/>
    <cellStyle name="เครื่องหมายจุลภาค 4 6 69 2" xfId="6015"/>
    <cellStyle name="เครื่องหมายจุลภาค 4 6 7" xfId="1481"/>
    <cellStyle name="เครื่องหมายจุลภาค 4 6 7 2" xfId="6016"/>
    <cellStyle name="เครื่องหมายจุลภาค 4 6 70" xfId="1482"/>
    <cellStyle name="เครื่องหมายจุลภาค 4 6 70 2" xfId="6017"/>
    <cellStyle name="เครื่องหมายจุลภาค 4 6 71" xfId="1483"/>
    <cellStyle name="เครื่องหมายจุลภาค 4 6 71 2" xfId="6018"/>
    <cellStyle name="เครื่องหมายจุลภาค 4 6 72" xfId="1484"/>
    <cellStyle name="เครื่องหมายจุลภาค 4 6 72 2" xfId="6019"/>
    <cellStyle name="เครื่องหมายจุลภาค 4 6 73" xfId="1485"/>
    <cellStyle name="เครื่องหมายจุลภาค 4 6 73 2" xfId="6020"/>
    <cellStyle name="เครื่องหมายจุลภาค 4 6 74" xfId="1486"/>
    <cellStyle name="เครื่องหมายจุลภาค 4 6 74 2" xfId="6021"/>
    <cellStyle name="เครื่องหมายจุลภาค 4 6 75" xfId="1487"/>
    <cellStyle name="เครื่องหมายจุลภาค 4 6 75 2" xfId="6022"/>
    <cellStyle name="เครื่องหมายจุลภาค 4 6 76" xfId="1488"/>
    <cellStyle name="เครื่องหมายจุลภาค 4 6 76 2" xfId="6023"/>
    <cellStyle name="เครื่องหมายจุลภาค 4 6 77" xfId="1489"/>
    <cellStyle name="เครื่องหมายจุลภาค 4 6 77 2" xfId="6024"/>
    <cellStyle name="เครื่องหมายจุลภาค 4 6 78" xfId="1490"/>
    <cellStyle name="เครื่องหมายจุลภาค 4 6 78 2" xfId="6025"/>
    <cellStyle name="เครื่องหมายจุลภาค 4 6 79" xfId="1491"/>
    <cellStyle name="เครื่องหมายจุลภาค 4 6 79 2" xfId="6026"/>
    <cellStyle name="เครื่องหมายจุลภาค 4 6 8" xfId="1492"/>
    <cellStyle name="เครื่องหมายจุลภาค 4 6 8 2" xfId="6027"/>
    <cellStyle name="เครื่องหมายจุลภาค 4 6 80" xfId="1493"/>
    <cellStyle name="เครื่องหมายจุลภาค 4 6 80 2" xfId="6028"/>
    <cellStyle name="เครื่องหมายจุลภาค 4 6 81" xfId="1494"/>
    <cellStyle name="เครื่องหมายจุลภาค 4 6 81 2" xfId="6029"/>
    <cellStyle name="เครื่องหมายจุลภาค 4 6 82" xfId="1495"/>
    <cellStyle name="เครื่องหมายจุลภาค 4 6 82 2" xfId="6030"/>
    <cellStyle name="เครื่องหมายจุลภาค 4 6 83" xfId="1496"/>
    <cellStyle name="เครื่องหมายจุลภาค 4 6 83 2" xfId="6031"/>
    <cellStyle name="เครื่องหมายจุลภาค 4 6 84" xfId="1497"/>
    <cellStyle name="เครื่องหมายจุลภาค 4 6 84 2" xfId="6032"/>
    <cellStyle name="เครื่องหมายจุลภาค 4 6 85" xfId="1498"/>
    <cellStyle name="เครื่องหมายจุลภาค 4 6 85 2" xfId="6033"/>
    <cellStyle name="เครื่องหมายจุลภาค 4 6 86" xfId="1499"/>
    <cellStyle name="เครื่องหมายจุลภาค 4 6 86 2" xfId="6034"/>
    <cellStyle name="เครื่องหมายจุลภาค 4 6 87" xfId="1500"/>
    <cellStyle name="เครื่องหมายจุลภาค 4 6 87 2" xfId="6035"/>
    <cellStyle name="เครื่องหมายจุลภาค 4 6 88" xfId="1501"/>
    <cellStyle name="เครื่องหมายจุลภาค 4 6 88 2" xfId="6036"/>
    <cellStyle name="เครื่องหมายจุลภาค 4 6 89" xfId="1502"/>
    <cellStyle name="เครื่องหมายจุลภาค 4 6 89 2" xfId="6037"/>
    <cellStyle name="เครื่องหมายจุลภาค 4 6 9" xfId="1503"/>
    <cellStyle name="เครื่องหมายจุลภาค 4 6 9 2" xfId="6038"/>
    <cellStyle name="เครื่องหมายจุลภาค 4 6 90" xfId="1504"/>
    <cellStyle name="เครื่องหมายจุลภาค 4 6 90 2" xfId="6039"/>
    <cellStyle name="เครื่องหมายจุลภาค 4 6 91" xfId="1505"/>
    <cellStyle name="เครื่องหมายจุลภาค 4 6 91 2" xfId="6040"/>
    <cellStyle name="เครื่องหมายจุลภาค 4 6 92" xfId="1506"/>
    <cellStyle name="เครื่องหมายจุลภาค 4 6 92 2" xfId="6041"/>
    <cellStyle name="เครื่องหมายจุลภาค 4 6 93" xfId="1507"/>
    <cellStyle name="เครื่องหมายจุลภาค 4 6 93 2" xfId="6042"/>
    <cellStyle name="เครื่องหมายจุลภาค 4 6 94" xfId="1508"/>
    <cellStyle name="เครื่องหมายจุลภาค 4 6 94 2" xfId="6043"/>
    <cellStyle name="เครื่องหมายจุลภาค 4 6 95" xfId="1509"/>
    <cellStyle name="เครื่องหมายจุลภาค 4 6 95 2" xfId="6044"/>
    <cellStyle name="เครื่องหมายจุลภาค 4 6 96" xfId="1510"/>
    <cellStyle name="เครื่องหมายจุลภาค 4 6 96 2" xfId="6045"/>
    <cellStyle name="เครื่องหมายจุลภาค 4 6 97" xfId="1511"/>
    <cellStyle name="เครื่องหมายจุลภาค 4 6 97 2" xfId="6046"/>
    <cellStyle name="เครื่องหมายจุลภาค 4 6 98" xfId="1512"/>
    <cellStyle name="เครื่องหมายจุลภาค 4 6 98 2" xfId="6047"/>
    <cellStyle name="เครื่องหมายจุลภาค 4 6 99" xfId="1513"/>
    <cellStyle name="เครื่องหมายจุลภาค 4 6 99 2" xfId="6048"/>
    <cellStyle name="เครื่องหมายจุลภาค 4 7" xfId="1514"/>
    <cellStyle name="เครื่องหมายจุลภาค 4 7 2" xfId="6049"/>
    <cellStyle name="เครื่องหมายจุลภาค 4 7 3" xfId="6050"/>
    <cellStyle name="เครื่องหมายจุลภาค 4 7 4" xfId="6051"/>
    <cellStyle name="เครื่องหมายจุลภาค 4 7 5" xfId="6052"/>
    <cellStyle name="เครื่องหมายจุลภาค 4 7 6" xfId="6053"/>
    <cellStyle name="เครื่องหมายจุลภาค 4 7 7" xfId="6054"/>
    <cellStyle name="เครื่องหมายจุลภาค 4 7 8" xfId="6055"/>
    <cellStyle name="เครื่องหมายจุลภาค 4 8" xfId="1515"/>
    <cellStyle name="เครื่องหมายจุลภาค 4 8 2" xfId="6056"/>
    <cellStyle name="เครื่องหมายจุลภาค 4 8 3" xfId="6057"/>
    <cellStyle name="เครื่องหมายจุลภาค 4 8 4" xfId="6058"/>
    <cellStyle name="เครื่องหมายจุลภาค 4 8 5" xfId="6059"/>
    <cellStyle name="เครื่องหมายจุลภาค 4 8 6" xfId="6060"/>
    <cellStyle name="เครื่องหมายจุลภาค 4 8 7" xfId="6061"/>
    <cellStyle name="เครื่องหมายจุลภาค 4 8 8" xfId="6062"/>
    <cellStyle name="เครื่องหมายจุลภาค 4 9" xfId="3131"/>
    <cellStyle name="เครื่องหมายจุลภาค 4__DATA" xfId="1516"/>
    <cellStyle name="เครื่องหมายจุลภาค 40" xfId="1517"/>
    <cellStyle name="เครื่องหมายจุลภาค 40 2" xfId="3132"/>
    <cellStyle name="เครื่องหมายจุลภาค 40 3" xfId="6063"/>
    <cellStyle name="เครื่องหมายจุลภาค 41" xfId="1518"/>
    <cellStyle name="เครื่องหมายจุลภาค 41 2" xfId="3133"/>
    <cellStyle name="เครื่องหมายจุลภาค 41 3" xfId="6064"/>
    <cellStyle name="เครื่องหมายจุลภาค 42" xfId="1519"/>
    <cellStyle name="เครื่องหมายจุลภาค 42 2" xfId="3134"/>
    <cellStyle name="เครื่องหมายจุลภาค 42 3" xfId="6065"/>
    <cellStyle name="เครื่องหมายจุลภาค 43" xfId="1520"/>
    <cellStyle name="เครื่องหมายจุลภาค 43 2" xfId="3135"/>
    <cellStyle name="เครื่องหมายจุลภาค 43 3" xfId="6066"/>
    <cellStyle name="เครื่องหมายจุลภาค 44" xfId="1521"/>
    <cellStyle name="เครื่องหมายจุลภาค 44 2" xfId="3136"/>
    <cellStyle name="เครื่องหมายจุลภาค 44 3" xfId="6067"/>
    <cellStyle name="เครื่องหมายจุลภาค 45" xfId="1522"/>
    <cellStyle name="เครื่องหมายจุลภาค 45 2" xfId="3137"/>
    <cellStyle name="เครื่องหมายจุลภาค 45 3" xfId="6068"/>
    <cellStyle name="เครื่องหมายจุลภาค 46" xfId="1523"/>
    <cellStyle name="เครื่องหมายจุลภาค 46 2" xfId="3138"/>
    <cellStyle name="เครื่องหมายจุลภาค 46 3" xfId="6069"/>
    <cellStyle name="เครื่องหมายจุลภาค 47" xfId="1524"/>
    <cellStyle name="เครื่องหมายจุลภาค 47 2" xfId="3139"/>
    <cellStyle name="เครื่องหมายจุลภาค 47 3" xfId="6070"/>
    <cellStyle name="เครื่องหมายจุลภาค 48" xfId="1525"/>
    <cellStyle name="เครื่องหมายจุลภาค 48 2" xfId="3140"/>
    <cellStyle name="เครื่องหมายจุลภาค 48 3" xfId="6071"/>
    <cellStyle name="เครื่องหมายจุลภาค 49" xfId="1526"/>
    <cellStyle name="เครื่องหมายจุลภาค 49 2" xfId="3141"/>
    <cellStyle name="เครื่องหมายจุลภาค 49 3" xfId="6072"/>
    <cellStyle name="เครื่องหมายจุลภาค 5" xfId="1527"/>
    <cellStyle name="เครื่องหมายจุลภาค 5 10" xfId="3142"/>
    <cellStyle name="เครื่องหมายจุลภาค 5 11" xfId="6073"/>
    <cellStyle name="เครื่องหมายจุลภาค 5 12" xfId="6074"/>
    <cellStyle name="เครื่องหมายจุลภาค 5 13" xfId="6075"/>
    <cellStyle name="เครื่องหมายจุลภาค 5 14" xfId="6076"/>
    <cellStyle name="เครื่องหมายจุลภาค 5 15" xfId="6077"/>
    <cellStyle name="เครื่องหมายจุลภาค 5 16" xfId="6078"/>
    <cellStyle name="เครื่องหมายจุลภาค 5 2" xfId="1528"/>
    <cellStyle name="เครื่องหมายจุลภาค 5 2 2" xfId="1529"/>
    <cellStyle name="เครื่องหมายจุลภาค 5 2 2 2" xfId="1530"/>
    <cellStyle name="เครื่องหมายจุลภาค 5 2 2 2 2" xfId="6079"/>
    <cellStyle name="เครื่องหมายจุลภาค 5 2 2 2 3" xfId="6080"/>
    <cellStyle name="เครื่องหมายจุลภาค 5 2 2 3" xfId="1531"/>
    <cellStyle name="เครื่องหมายจุลภาค 5 2 2 3 2" xfId="6081"/>
    <cellStyle name="เครื่องหมายจุลภาค 5 2 2 3 3" xfId="6082"/>
    <cellStyle name="เครื่องหมายจุลภาค 5 2 2 4" xfId="6083"/>
    <cellStyle name="เครื่องหมายจุลภาค 5 2 2 5" xfId="6084"/>
    <cellStyle name="เครื่องหมายจุลภาค 5 2 3" xfId="6085"/>
    <cellStyle name="เครื่องหมายจุลภาค 5 2 4" xfId="6086"/>
    <cellStyle name="เครื่องหมายจุลภาค 5 2_ทะเบียนคุมเงินรายได้ปี2555เสร็จสมบูรณ์" xfId="3143"/>
    <cellStyle name="เครื่องหมายจุลภาค 5 3" xfId="1532"/>
    <cellStyle name="เครื่องหมายจุลภาค 5 3 2" xfId="1533"/>
    <cellStyle name="เครื่องหมายจุลภาค 5 3 2 2" xfId="3144"/>
    <cellStyle name="เครื่องหมายจุลภาค 5 3 3" xfId="3145"/>
    <cellStyle name="เครื่องหมายจุลภาค 5 3 4" xfId="3146"/>
    <cellStyle name="เครื่องหมายจุลภาค 5 3 5" xfId="3147"/>
    <cellStyle name="เครื่องหมายจุลภาค 5 3 6" xfId="3148"/>
    <cellStyle name="เครื่องหมายจุลภาค 5 3 7" xfId="3149"/>
    <cellStyle name="เครื่องหมายจุลภาค 5 4" xfId="3150"/>
    <cellStyle name="เครื่องหมายจุลภาค 5 4 2" xfId="6087"/>
    <cellStyle name="เครื่องหมายจุลภาค 5 4 3" xfId="6088"/>
    <cellStyle name="เครื่องหมายจุลภาค 5 5" xfId="3151"/>
    <cellStyle name="เครื่องหมายจุลภาค 5 5 2" xfId="6089"/>
    <cellStyle name="เครื่องหมายจุลภาค 5 5 3" xfId="6090"/>
    <cellStyle name="เครื่องหมายจุลภาค 5 6" xfId="3152"/>
    <cellStyle name="เครื่องหมายจุลภาค 5 6 2" xfId="6091"/>
    <cellStyle name="เครื่องหมายจุลภาค 5 6 3" xfId="6092"/>
    <cellStyle name="เครื่องหมายจุลภาค 5 7" xfId="3153"/>
    <cellStyle name="เครื่องหมายจุลภาค 5 7 2" xfId="6093"/>
    <cellStyle name="เครื่องหมายจุลภาค 5 7 3" xfId="6094"/>
    <cellStyle name="เครื่องหมายจุลภาค 5 8" xfId="3154"/>
    <cellStyle name="เครื่องหมายจุลภาค 5 8 2" xfId="6095"/>
    <cellStyle name="เครื่องหมายจุลภาค 5 8 3" xfId="6096"/>
    <cellStyle name="เครื่องหมายจุลภาค 5 9" xfId="3155"/>
    <cellStyle name="เครื่องหมายจุลภาค 5__DATA" xfId="1534"/>
    <cellStyle name="เครื่องหมายจุลภาค 50" xfId="1535"/>
    <cellStyle name="เครื่องหมายจุลภาค 50 2" xfId="3156"/>
    <cellStyle name="เครื่องหมายจุลภาค 50 2 2" xfId="6097"/>
    <cellStyle name="เครื่องหมายจุลภาค 50 2 3" xfId="6098"/>
    <cellStyle name="เครื่องหมายจุลภาค 50 2 4" xfId="6099"/>
    <cellStyle name="เครื่องหมายจุลภาค 50 2 5" xfId="6100"/>
    <cellStyle name="เครื่องหมายจุลภาค 50 2 6" xfId="6101"/>
    <cellStyle name="เครื่องหมายจุลภาค 50 2 7" xfId="6102"/>
    <cellStyle name="เครื่องหมายจุลภาค 50 3" xfId="3157"/>
    <cellStyle name="เครื่องหมายจุลภาค 50 3 2" xfId="3158"/>
    <cellStyle name="เครื่องหมายจุลภาค 50 4" xfId="3159"/>
    <cellStyle name="เครื่องหมายจุลภาค 50 4 2" xfId="3160"/>
    <cellStyle name="เครื่องหมายจุลภาค 50 5" xfId="3161"/>
    <cellStyle name="เครื่องหมายจุลภาค 50 5 2" xfId="3162"/>
    <cellStyle name="เครื่องหมายจุลภาค 50 6" xfId="6103"/>
    <cellStyle name="เครื่องหมายจุลภาค 50 7" xfId="6104"/>
    <cellStyle name="เครื่องหมายจุลภาค 51" xfId="3163"/>
    <cellStyle name="เครื่องหมายจุลภาค 51 2" xfId="3164"/>
    <cellStyle name="เครื่องหมายจุลภาค 51 3" xfId="6105"/>
    <cellStyle name="เครื่องหมายจุลภาค 52" xfId="3165"/>
    <cellStyle name="เครื่องหมายจุลภาค 52 2" xfId="3166"/>
    <cellStyle name="เครื่องหมายจุลภาค 52 2 2" xfId="6106"/>
    <cellStyle name="เครื่องหมายจุลภาค 52 2 3" xfId="6107"/>
    <cellStyle name="เครื่องหมายจุลภาค 52 2 4" xfId="6108"/>
    <cellStyle name="เครื่องหมายจุลภาค 52 2 5" xfId="6109"/>
    <cellStyle name="เครื่องหมายจุลภาค 52 2 6" xfId="6110"/>
    <cellStyle name="เครื่องหมายจุลภาค 52 3" xfId="3167"/>
    <cellStyle name="เครื่องหมายจุลภาค 52 4" xfId="6111"/>
    <cellStyle name="เครื่องหมายจุลภาค 52 5" xfId="6112"/>
    <cellStyle name="เครื่องหมายจุลภาค 52 6" xfId="6113"/>
    <cellStyle name="เครื่องหมายจุลภาค 52 7" xfId="6114"/>
    <cellStyle name="เครื่องหมายจุลภาค 52 8" xfId="6115"/>
    <cellStyle name="เครื่องหมายจุลภาค 53" xfId="3168"/>
    <cellStyle name="เครื่องหมายจุลภาค 53 2" xfId="3169"/>
    <cellStyle name="เครื่องหมายจุลภาค 53 2 2" xfId="6116"/>
    <cellStyle name="เครื่องหมายจุลภาค 53 2 3" xfId="6117"/>
    <cellStyle name="เครื่องหมายจุลภาค 53 2 4" xfId="6118"/>
    <cellStyle name="เครื่องหมายจุลภาค 53 2 5" xfId="6119"/>
    <cellStyle name="เครื่องหมายจุลภาค 53 2 6" xfId="6120"/>
    <cellStyle name="เครื่องหมายจุลภาค 53 3" xfId="6121"/>
    <cellStyle name="เครื่องหมายจุลภาค 53 4" xfId="6122"/>
    <cellStyle name="เครื่องหมายจุลภาค 53 5" xfId="6123"/>
    <cellStyle name="เครื่องหมายจุลภาค 53 6" xfId="6124"/>
    <cellStyle name="เครื่องหมายจุลภาค 54" xfId="1536"/>
    <cellStyle name="เครื่องหมายจุลภาค 54 2" xfId="3170"/>
    <cellStyle name="เครื่องหมายจุลภาค 54 2 2" xfId="6125"/>
    <cellStyle name="เครื่องหมายจุลภาค 54 2 3" xfId="6126"/>
    <cellStyle name="เครื่องหมายจุลภาค 54 3" xfId="6127"/>
    <cellStyle name="เครื่องหมายจุลภาค 54 3 2" xfId="6128"/>
    <cellStyle name="เครื่องหมายจุลภาค 54 3 3" xfId="6129"/>
    <cellStyle name="เครื่องหมายจุลภาค 54 3 4" xfId="6130"/>
    <cellStyle name="เครื่องหมายจุลภาค 54 4" xfId="6131"/>
    <cellStyle name="เครื่องหมายจุลภาค 54 4 2" xfId="6132"/>
    <cellStyle name="เครื่องหมายจุลภาค 54 4 3" xfId="6133"/>
    <cellStyle name="เครื่องหมายจุลภาค 54 5" xfId="6134"/>
    <cellStyle name="เครื่องหมายจุลภาค 54 5 2" xfId="6135"/>
    <cellStyle name="เครื่องหมายจุลภาค 54 5 3" xfId="6136"/>
    <cellStyle name="เครื่องหมายจุลภาค 54 6" xfId="6137"/>
    <cellStyle name="เครื่องหมายจุลภาค 54 7" xfId="6138"/>
    <cellStyle name="เครื่องหมายจุลภาค 54 8" xfId="6139"/>
    <cellStyle name="เครื่องหมายจุลภาค 54 9" xfId="6140"/>
    <cellStyle name="เครื่องหมายจุลภาค 55" xfId="1537"/>
    <cellStyle name="เครื่องหมายจุลภาค 55 2" xfId="6141"/>
    <cellStyle name="เครื่องหมายจุลภาค 55 2 2" xfId="6142"/>
    <cellStyle name="เครื่องหมายจุลภาค 55 2 3" xfId="6143"/>
    <cellStyle name="เครื่องหมายจุลภาค 55 3" xfId="6144"/>
    <cellStyle name="เครื่องหมายจุลภาค 55 4" xfId="6145"/>
    <cellStyle name="เครื่องหมายจุลภาค 55 5" xfId="6146"/>
    <cellStyle name="เครื่องหมายจุลภาค 55 6" xfId="6147"/>
    <cellStyle name="เครื่องหมายจุลภาค 55 7" xfId="6148"/>
    <cellStyle name="เครื่องหมายจุลภาค 55 8" xfId="6149"/>
    <cellStyle name="เครื่องหมายจุลภาค 56" xfId="3171"/>
    <cellStyle name="เครื่องหมายจุลภาค 56 10" xfId="3172"/>
    <cellStyle name="เครื่องหมายจุลภาค 56 2" xfId="3173"/>
    <cellStyle name="เครื่องหมายจุลภาค 56 2 2" xfId="6150"/>
    <cellStyle name="เครื่องหมายจุลภาค 56 2 3" xfId="6151"/>
    <cellStyle name="เครื่องหมายจุลภาค 56 3" xfId="3174"/>
    <cellStyle name="เครื่องหมายจุลภาค 56 3 2" xfId="6152"/>
    <cellStyle name="เครื่องหมายจุลภาค 56 3 3" xfId="6153"/>
    <cellStyle name="เครื่องหมายจุลภาค 56 4" xfId="3175"/>
    <cellStyle name="เครื่องหมายจุลภาค 56 4 2" xfId="6154"/>
    <cellStyle name="เครื่องหมายจุลภาค 56 4 3" xfId="6155"/>
    <cellStyle name="เครื่องหมายจุลภาค 56 5" xfId="3176"/>
    <cellStyle name="เครื่องหมายจุลภาค 56 5 2" xfId="6156"/>
    <cellStyle name="เครื่องหมายจุลภาค 56 5 3" xfId="6157"/>
    <cellStyle name="เครื่องหมายจุลภาค 56 6" xfId="3177"/>
    <cellStyle name="เครื่องหมายจุลภาค 56 6 2" xfId="6158"/>
    <cellStyle name="เครื่องหมายจุลภาค 56 6 3" xfId="6159"/>
    <cellStyle name="เครื่องหมายจุลภาค 56 7" xfId="3178"/>
    <cellStyle name="เครื่องหมายจุลภาค 56 8" xfId="3179"/>
    <cellStyle name="เครื่องหมายจุลภาค 56 9" xfId="3180"/>
    <cellStyle name="เครื่องหมายจุลภาค 57" xfId="1538"/>
    <cellStyle name="เครื่องหมายจุลภาค 57 2" xfId="6160"/>
    <cellStyle name="เครื่องหมายจุลภาค 58" xfId="3181"/>
    <cellStyle name="เครื่องหมายจุลภาค 58 2" xfId="3182"/>
    <cellStyle name="เครื่องหมายจุลภาค 58 2 2" xfId="6161"/>
    <cellStyle name="เครื่องหมายจุลภาค 58 3" xfId="6162"/>
    <cellStyle name="เครื่องหมายจุลภาค 59" xfId="6163"/>
    <cellStyle name="เครื่องหมายจุลภาค 59 2" xfId="6164"/>
    <cellStyle name="เครื่องหมายจุลภาค 59 2 2" xfId="6165"/>
    <cellStyle name="เครื่องหมายจุลภาค 59 3" xfId="6166"/>
    <cellStyle name="เครื่องหมายจุลภาค 6" xfId="1539"/>
    <cellStyle name="เครื่องหมายจุลภาค 6 10" xfId="6167"/>
    <cellStyle name="เครื่องหมายจุลภาค 6 10 2" xfId="6168"/>
    <cellStyle name="เครื่องหมายจุลภาค 6 10 3" xfId="6169"/>
    <cellStyle name="เครื่องหมายจุลภาค 6 11" xfId="6170"/>
    <cellStyle name="เครื่องหมายจุลภาค 6 11 2" xfId="6171"/>
    <cellStyle name="เครื่องหมายจุลภาค 6 11 3" xfId="6172"/>
    <cellStyle name="เครื่องหมายจุลภาค 6 12" xfId="6173"/>
    <cellStyle name="เครื่องหมายจุลภาค 6 12 2" xfId="6174"/>
    <cellStyle name="เครื่องหมายจุลภาค 6 12 3" xfId="6175"/>
    <cellStyle name="เครื่องหมายจุลภาค 6 13" xfId="6176"/>
    <cellStyle name="เครื่องหมายจุลภาค 6 13 2" xfId="6177"/>
    <cellStyle name="เครื่องหมายจุลภาค 6 13 3" xfId="6178"/>
    <cellStyle name="เครื่องหมายจุลภาค 6 14" xfId="6179"/>
    <cellStyle name="เครื่องหมายจุลภาค 6 15" xfId="6180"/>
    <cellStyle name="เครื่องหมายจุลภาค 6 2" xfId="1540"/>
    <cellStyle name="เครื่องหมายจุลภาค 6 2 2" xfId="6181"/>
    <cellStyle name="เครื่องหมายจุลภาค 6 2 3" xfId="6182"/>
    <cellStyle name="เครื่องหมายจุลภาค 6 3" xfId="1541"/>
    <cellStyle name="เครื่องหมายจุลภาค 6 3 2" xfId="3183"/>
    <cellStyle name="เครื่องหมายจุลภาค 6 3 3" xfId="3184"/>
    <cellStyle name="เครื่องหมายจุลภาค 6 3 3 2" xfId="3185"/>
    <cellStyle name="เครื่องหมายจุลภาค 6 3 3 2 2" xfId="6183"/>
    <cellStyle name="เครื่องหมายจุลภาค 6 3 3 2 3" xfId="6184"/>
    <cellStyle name="เครื่องหมายจุลภาค 6 3 3 2 4" xfId="6185"/>
    <cellStyle name="เครื่องหมายจุลภาค 6 3 3 2 5" xfId="6186"/>
    <cellStyle name="เครื่องหมายจุลภาค 6 3 3 2 6" xfId="6187"/>
    <cellStyle name="เครื่องหมายจุลภาค 6 3 3 3" xfId="3186"/>
    <cellStyle name="เครื่องหมายจุลภาค 6 3 3 4" xfId="6188"/>
    <cellStyle name="เครื่องหมายจุลภาค 6 3 3 5" xfId="6189"/>
    <cellStyle name="เครื่องหมายจุลภาค 6 3 3 6" xfId="6190"/>
    <cellStyle name="เครื่องหมายจุลภาค 6 3 4" xfId="3187"/>
    <cellStyle name="เครื่องหมายจุลภาค 6 3 4 2" xfId="3188"/>
    <cellStyle name="เครื่องหมายจุลภาค 6 3 4 2 2" xfId="6191"/>
    <cellStyle name="เครื่องหมายจุลภาค 6 3 4 2 3" xfId="6192"/>
    <cellStyle name="เครื่องหมายจุลภาค 6 3 4 2 4" xfId="6193"/>
    <cellStyle name="เครื่องหมายจุลภาค 6 3 4 2 5" xfId="6194"/>
    <cellStyle name="เครื่องหมายจุลภาค 6 3 4 2 6" xfId="6195"/>
    <cellStyle name="เครื่องหมายจุลภาค 6 3 4 3" xfId="3189"/>
    <cellStyle name="เครื่องหมายจุลภาค 6 3 4 4" xfId="6196"/>
    <cellStyle name="เครื่องหมายจุลภาค 6 3 4 5" xfId="6197"/>
    <cellStyle name="เครื่องหมายจุลภาค 6 3 4 6" xfId="6198"/>
    <cellStyle name="เครื่องหมายจุลภาค 6 3 5" xfId="3190"/>
    <cellStyle name="เครื่องหมายจุลภาค 6 3 5 2" xfId="3191"/>
    <cellStyle name="เครื่องหมายจุลภาค 6 3 5 2 2" xfId="6199"/>
    <cellStyle name="เครื่องหมายจุลภาค 6 3 5 2 3" xfId="6200"/>
    <cellStyle name="เครื่องหมายจุลภาค 6 3 5 2 4" xfId="6201"/>
    <cellStyle name="เครื่องหมายจุลภาค 6 3 5 2 5" xfId="6202"/>
    <cellStyle name="เครื่องหมายจุลภาค 6 3 5 2 6" xfId="6203"/>
    <cellStyle name="เครื่องหมายจุลภาค 6 3 5 3" xfId="3192"/>
    <cellStyle name="เครื่องหมายจุลภาค 6 3 5 4" xfId="6204"/>
    <cellStyle name="เครื่องหมายจุลภาค 6 3 5 5" xfId="6205"/>
    <cellStyle name="เครื่องหมายจุลภาค 6 3 5 6" xfId="6206"/>
    <cellStyle name="เครื่องหมายจุลภาค 6 3 6" xfId="3193"/>
    <cellStyle name="เครื่องหมายจุลภาค 6 3 6 2" xfId="3194"/>
    <cellStyle name="เครื่องหมายจุลภาค 6 3 6 2 2" xfId="6207"/>
    <cellStyle name="เครื่องหมายจุลภาค 6 3 6 2 3" xfId="6208"/>
    <cellStyle name="เครื่องหมายจุลภาค 6 3 6 2 4" xfId="6209"/>
    <cellStyle name="เครื่องหมายจุลภาค 6 3 6 2 5" xfId="6210"/>
    <cellStyle name="เครื่องหมายจุลภาค 6 3 6 2 6" xfId="6211"/>
    <cellStyle name="เครื่องหมายจุลภาค 6 3 6 3" xfId="3195"/>
    <cellStyle name="เครื่องหมายจุลภาค 6 3 6 4" xfId="6212"/>
    <cellStyle name="เครื่องหมายจุลภาค 6 3 6 5" xfId="6213"/>
    <cellStyle name="เครื่องหมายจุลภาค 6 3 6 6" xfId="6214"/>
    <cellStyle name="เครื่องหมายจุลภาค 6 3 7" xfId="3196"/>
    <cellStyle name="เครื่องหมายจุลภาค 6 3 7 2" xfId="3197"/>
    <cellStyle name="เครื่องหมายจุลภาค 6 3 7 2 2" xfId="6215"/>
    <cellStyle name="เครื่องหมายจุลภาค 6 3 7 2 3" xfId="6216"/>
    <cellStyle name="เครื่องหมายจุลภาค 6 3 7 2 4" xfId="6217"/>
    <cellStyle name="เครื่องหมายจุลภาค 6 3 7 2 5" xfId="6218"/>
    <cellStyle name="เครื่องหมายจุลภาค 6 3 7 2 6" xfId="6219"/>
    <cellStyle name="เครื่องหมายจุลภาค 6 3 7 3" xfId="3198"/>
    <cellStyle name="เครื่องหมายจุลภาค 6 3 7 4" xfId="6220"/>
    <cellStyle name="เครื่องหมายจุลภาค 6 3 7 5" xfId="6221"/>
    <cellStyle name="เครื่องหมายจุลภาค 6 3 7 6" xfId="6222"/>
    <cellStyle name="เครื่องหมายจุลภาค 6 3 8" xfId="6223"/>
    <cellStyle name="เครื่องหมายจุลภาค 6 4" xfId="3199"/>
    <cellStyle name="เครื่องหมายจุลภาค 6 4 2" xfId="6224"/>
    <cellStyle name="เครื่องหมายจุลภาค 6 4 3" xfId="6225"/>
    <cellStyle name="เครื่องหมายจุลภาค 6 5" xfId="3200"/>
    <cellStyle name="เครื่องหมายจุลภาค 6 5 2" xfId="6226"/>
    <cellStyle name="เครื่องหมายจุลภาค 6 5 3" xfId="6227"/>
    <cellStyle name="เครื่องหมายจุลภาค 6 6" xfId="3201"/>
    <cellStyle name="เครื่องหมายจุลภาค 6 6 2" xfId="6228"/>
    <cellStyle name="เครื่องหมายจุลภาค 6 6 3" xfId="6229"/>
    <cellStyle name="เครื่องหมายจุลภาค 6 7" xfId="3202"/>
    <cellStyle name="เครื่องหมายจุลภาค 6 7 2" xfId="6230"/>
    <cellStyle name="เครื่องหมายจุลภาค 6 7 3" xfId="6231"/>
    <cellStyle name="เครื่องหมายจุลภาค 6 8" xfId="3203"/>
    <cellStyle name="เครื่องหมายจุลภาค 6 8 2" xfId="6232"/>
    <cellStyle name="เครื่องหมายจุลภาค 6 8 3" xfId="6233"/>
    <cellStyle name="เครื่องหมายจุลภาค 6 9" xfId="6234"/>
    <cellStyle name="เครื่องหมายจุลภาค 6 9 2" xfId="6235"/>
    <cellStyle name="เครื่องหมายจุลภาค 6 9 3" xfId="6236"/>
    <cellStyle name="เครื่องหมายจุลภาค 6__DATA" xfId="1542"/>
    <cellStyle name="เครื่องหมายจุลภาค 60" xfId="6237"/>
    <cellStyle name="เครื่องหมายจุลภาค 60 2" xfId="6238"/>
    <cellStyle name="เครื่องหมายจุลภาค 61" xfId="6239"/>
    <cellStyle name="เครื่องหมายจุลภาค 62" xfId="6240"/>
    <cellStyle name="เครื่องหมายจุลภาค 63" xfId="6241"/>
    <cellStyle name="เครื่องหมายจุลภาค 64" xfId="6242"/>
    <cellStyle name="เครื่องหมายจุลภาค 7" xfId="1543"/>
    <cellStyle name="เครื่องหมายจุลภาค 7 10" xfId="6243"/>
    <cellStyle name="เครื่องหมายจุลภาค 7 11" xfId="6244"/>
    <cellStyle name="เครื่องหมายจุลภาค 7 12" xfId="6245"/>
    <cellStyle name="เครื่องหมายจุลภาค 7 13" xfId="6246"/>
    <cellStyle name="เครื่องหมายจุลภาค 7 14" xfId="6247"/>
    <cellStyle name="เครื่องหมายจุลภาค 7 2" xfId="1544"/>
    <cellStyle name="เครื่องหมายจุลภาค 7 2 10" xfId="6248"/>
    <cellStyle name="เครื่องหมายจุลภาค 7 2 11" xfId="6249"/>
    <cellStyle name="เครื่องหมายจุลภาค 7 2 2" xfId="1545"/>
    <cellStyle name="เครื่องหมายจุลภาค 7 2 2 2" xfId="3204"/>
    <cellStyle name="เครื่องหมายจุลภาค 7 2 2 3" xfId="6250"/>
    <cellStyle name="เครื่องหมายจุลภาค 7 2 3" xfId="1546"/>
    <cellStyle name="เครื่องหมายจุลภาค 7 2 3 2" xfId="3205"/>
    <cellStyle name="เครื่องหมายจุลภาค 7 2 3 3" xfId="6251"/>
    <cellStyle name="เครื่องหมายจุลภาค 7 2 4" xfId="1547"/>
    <cellStyle name="เครื่องหมายจุลภาค 7 2 4 2" xfId="3206"/>
    <cellStyle name="เครื่องหมายจุลภาค 7 2 4 3" xfId="6252"/>
    <cellStyle name="เครื่องหมายจุลภาค 7 2 5" xfId="6253"/>
    <cellStyle name="เครื่องหมายจุลภาค 7 2 5 2" xfId="6254"/>
    <cellStyle name="เครื่องหมายจุลภาค 7 2 5 3" xfId="6255"/>
    <cellStyle name="เครื่องหมายจุลภาค 7 2 6" xfId="6256"/>
    <cellStyle name="เครื่องหมายจุลภาค 7 2 6 2" xfId="6257"/>
    <cellStyle name="เครื่องหมายจุลภาค 7 2 6 3" xfId="6258"/>
    <cellStyle name="เครื่องหมายจุลภาค 7 2 7" xfId="6259"/>
    <cellStyle name="เครื่องหมายจุลภาค 7 2 7 2" xfId="6260"/>
    <cellStyle name="เครื่องหมายจุลภาค 7 2 7 3" xfId="6261"/>
    <cellStyle name="เครื่องหมายจุลภาค 7 2 8" xfId="6262"/>
    <cellStyle name="เครื่องหมายจุลภาค 7 2 8 2" xfId="6263"/>
    <cellStyle name="เครื่องหมายจุลภาค 7 2 8 3" xfId="6264"/>
    <cellStyle name="เครื่องหมายจุลภาค 7 2 9" xfId="6265"/>
    <cellStyle name="เครื่องหมายจุลภาค 7 2 9 2" xfId="6266"/>
    <cellStyle name="เครื่องหมายจุลภาค 7 2 9 3" xfId="6267"/>
    <cellStyle name="เครื่องหมายจุลภาค 7 3" xfId="3207"/>
    <cellStyle name="เครื่องหมายจุลภาค 7 3 2" xfId="6268"/>
    <cellStyle name="เครื่องหมายจุลภาค 7 3 2 2" xfId="6269"/>
    <cellStyle name="เครื่องหมายจุลภาค 7 3 2 3" xfId="6270"/>
    <cellStyle name="เครื่องหมายจุลภาค 7 3 3" xfId="6271"/>
    <cellStyle name="เครื่องหมายจุลภาค 7 3 3 2" xfId="6272"/>
    <cellStyle name="เครื่องหมายจุลภาค 7 3 3 3" xfId="6273"/>
    <cellStyle name="เครื่องหมายจุลภาค 7 3 4" xfId="6274"/>
    <cellStyle name="เครื่องหมายจุลภาค 7 3 4 2" xfId="6275"/>
    <cellStyle name="เครื่องหมายจุลภาค 7 3 4 3" xfId="6276"/>
    <cellStyle name="เครื่องหมายจุลภาค 7 3 5" xfId="6277"/>
    <cellStyle name="เครื่องหมายจุลภาค 7 3 5 2" xfId="6278"/>
    <cellStyle name="เครื่องหมายจุลภาค 7 3 5 3" xfId="6279"/>
    <cellStyle name="เครื่องหมายจุลภาค 7 3 6" xfId="6280"/>
    <cellStyle name="เครื่องหมายจุลภาค 7 3 6 2" xfId="6281"/>
    <cellStyle name="เครื่องหมายจุลภาค 7 3 6 3" xfId="6282"/>
    <cellStyle name="เครื่องหมายจุลภาค 7 3 7" xfId="6283"/>
    <cellStyle name="เครื่องหมายจุลภาค 7 3 8" xfId="6284"/>
    <cellStyle name="เครื่องหมายจุลภาค 7 4" xfId="3208"/>
    <cellStyle name="เครื่องหมายจุลภาค 7 4 2" xfId="6285"/>
    <cellStyle name="เครื่องหมายจุลภาค 7 4 2 2" xfId="6286"/>
    <cellStyle name="เครื่องหมายจุลภาค 7 4 2 3" xfId="6287"/>
    <cellStyle name="เครื่องหมายจุลภาค 7 4 3" xfId="6288"/>
    <cellStyle name="เครื่องหมายจุลภาค 7 4 3 2" xfId="6289"/>
    <cellStyle name="เครื่องหมายจุลภาค 7 4 3 3" xfId="6290"/>
    <cellStyle name="เครื่องหมายจุลภาค 7 4 4" xfId="6291"/>
    <cellStyle name="เครื่องหมายจุลภาค 7 4 4 2" xfId="6292"/>
    <cellStyle name="เครื่องหมายจุลภาค 7 4 4 3" xfId="6293"/>
    <cellStyle name="เครื่องหมายจุลภาค 7 4 5" xfId="6294"/>
    <cellStyle name="เครื่องหมายจุลภาค 7 4 5 2" xfId="6295"/>
    <cellStyle name="เครื่องหมายจุลภาค 7 4 5 3" xfId="6296"/>
    <cellStyle name="เครื่องหมายจุลภาค 7 4 6" xfId="6297"/>
    <cellStyle name="เครื่องหมายจุลภาค 7 4 6 2" xfId="6298"/>
    <cellStyle name="เครื่องหมายจุลภาค 7 4 6 3" xfId="6299"/>
    <cellStyle name="เครื่องหมายจุลภาค 7 5" xfId="3209"/>
    <cellStyle name="เครื่องหมายจุลภาค 7 5 2" xfId="6300"/>
    <cellStyle name="เครื่องหมายจุลภาค 7 5 3" xfId="6301"/>
    <cellStyle name="เครื่องหมายจุลภาค 7 6" xfId="3210"/>
    <cellStyle name="เครื่องหมายจุลภาค 7 6 2" xfId="6302"/>
    <cellStyle name="เครื่องหมายจุลภาค 7 6 3" xfId="6303"/>
    <cellStyle name="เครื่องหมายจุลภาค 7 7" xfId="3211"/>
    <cellStyle name="เครื่องหมายจุลภาค 7 7 2" xfId="6304"/>
    <cellStyle name="เครื่องหมายจุลภาค 7 7 3" xfId="6305"/>
    <cellStyle name="เครื่องหมายจุลภาค 7 8" xfId="3212"/>
    <cellStyle name="เครื่องหมายจุลภาค 7 9" xfId="6306"/>
    <cellStyle name="เครื่องหมายจุลภาค 7__ทะเบียนคุมเงินงปม.เดือน" xfId="3213"/>
    <cellStyle name="เครื่องหมายจุลภาค 8" xfId="1548"/>
    <cellStyle name="เครื่องหมายจุลภาค 8 10" xfId="6307"/>
    <cellStyle name="เครื่องหมายจุลภาค 8 11" xfId="6308"/>
    <cellStyle name="เครื่องหมายจุลภาค 8 12" xfId="6309"/>
    <cellStyle name="เครื่องหมายจุลภาค 8 2" xfId="3214"/>
    <cellStyle name="เครื่องหมายจุลภาค 8 2 2" xfId="3215"/>
    <cellStyle name="เครื่องหมายจุลภาค 8 2 2 2" xfId="6310"/>
    <cellStyle name="เครื่องหมายจุลภาค 8 2 2 2 2" xfId="6311"/>
    <cellStyle name="เครื่องหมายจุลภาค 8 2 2 2 3" xfId="6312"/>
    <cellStyle name="เครื่องหมายจุลภาค 8 2 2 3" xfId="6313"/>
    <cellStyle name="เครื่องหมายจุลภาค 8 2 2 4" xfId="6314"/>
    <cellStyle name="เครื่องหมายจุลภาค 8 2 3" xfId="3216"/>
    <cellStyle name="เครื่องหมายจุลภาค 8 2 3 2" xfId="6315"/>
    <cellStyle name="เครื่องหมายจุลภาค 8 2 3 3" xfId="6316"/>
    <cellStyle name="เครื่องหมายจุลภาค 8 2 3 4" xfId="6317"/>
    <cellStyle name="เครื่องหมายจุลภาค 8 2 3 5" xfId="6318"/>
    <cellStyle name="เครื่องหมายจุลภาค 8 2 3 6" xfId="6319"/>
    <cellStyle name="เครื่องหมายจุลภาค 8 2 4" xfId="6320"/>
    <cellStyle name="เครื่องหมายจุลภาค 8 2 5" xfId="6321"/>
    <cellStyle name="เครื่องหมายจุลภาค 8 2 6" xfId="6322"/>
    <cellStyle name="เครื่องหมายจุลภาค 8 2 7" xfId="6323"/>
    <cellStyle name="เครื่องหมายจุลภาค 8 2 8" xfId="6324"/>
    <cellStyle name="เครื่องหมายจุลภาค 8 2 9" xfId="6325"/>
    <cellStyle name="เครื่องหมายจุลภาค 8 3" xfId="3217"/>
    <cellStyle name="เครื่องหมายจุลภาค 8 3 2" xfId="6326"/>
    <cellStyle name="เครื่องหมายจุลภาค 8 3 3" xfId="6327"/>
    <cellStyle name="เครื่องหมายจุลภาค 8 4" xfId="3218"/>
    <cellStyle name="เครื่องหมายจุลภาค 8 4 2" xfId="6328"/>
    <cellStyle name="เครื่องหมายจุลภาค 8 4 3" xfId="6329"/>
    <cellStyle name="เครื่องหมายจุลภาค 8 5" xfId="3219"/>
    <cellStyle name="เครื่องหมายจุลภาค 8 5 2" xfId="6330"/>
    <cellStyle name="เครื่องหมายจุลภาค 8 5 3" xfId="6331"/>
    <cellStyle name="เครื่องหมายจุลภาค 8 6" xfId="3220"/>
    <cellStyle name="เครื่องหมายจุลภาค 8 6 2" xfId="6332"/>
    <cellStyle name="เครื่องหมายจุลภาค 8 6 3" xfId="6333"/>
    <cellStyle name="เครื่องหมายจุลภาค 8 7" xfId="3221"/>
    <cellStyle name="เครื่องหมายจุลภาค 8 7 2" xfId="6334"/>
    <cellStyle name="เครื่องหมายจุลภาค 8 7 3" xfId="6335"/>
    <cellStyle name="เครื่องหมายจุลภาค 8 8" xfId="3222"/>
    <cellStyle name="เครื่องหมายจุลภาค 8 9" xfId="6336"/>
    <cellStyle name="เครื่องหมายจุลภาค 9" xfId="1549"/>
    <cellStyle name="เครื่องหมายจุลภาค 9 10" xfId="6337"/>
    <cellStyle name="เครื่องหมายจุลภาค 9 10 2" xfId="6338"/>
    <cellStyle name="เครื่องหมายจุลภาค 9 10 3" xfId="6339"/>
    <cellStyle name="เครื่องหมายจุลภาค 9 11" xfId="6340"/>
    <cellStyle name="เครื่องหมายจุลภาค 9 11 2" xfId="6341"/>
    <cellStyle name="เครื่องหมายจุลภาค 9 11 3" xfId="6342"/>
    <cellStyle name="เครื่องหมายจุลภาค 9 12" xfId="6343"/>
    <cellStyle name="เครื่องหมายจุลภาค 9 12 2" xfId="6344"/>
    <cellStyle name="เครื่องหมายจุลภาค 9 12 3" xfId="6345"/>
    <cellStyle name="เครื่องหมายจุลภาค 9 13" xfId="6346"/>
    <cellStyle name="เครื่องหมายจุลภาค 9 14" xfId="6347"/>
    <cellStyle name="เครื่องหมายจุลภาค 9 2" xfId="1550"/>
    <cellStyle name="เครื่องหมายจุลภาค 9 2 2" xfId="6348"/>
    <cellStyle name="เครื่องหมายจุลภาค 9 2 3" xfId="6349"/>
    <cellStyle name="เครื่องหมายจุลภาค 9 3" xfId="3223"/>
    <cellStyle name="เครื่องหมายจุลภาค 9 3 2" xfId="6350"/>
    <cellStyle name="เครื่องหมายจุลภาค 9 3 3" xfId="6351"/>
    <cellStyle name="เครื่องหมายจุลภาค 9 4" xfId="3224"/>
    <cellStyle name="เครื่องหมายจุลภาค 9 4 2" xfId="6352"/>
    <cellStyle name="เครื่องหมายจุลภาค 9 4 3" xfId="6353"/>
    <cellStyle name="เครื่องหมายจุลภาค 9 5" xfId="3225"/>
    <cellStyle name="เครื่องหมายจุลภาค 9 5 2" xfId="6354"/>
    <cellStyle name="เครื่องหมายจุลภาค 9 5 3" xfId="6355"/>
    <cellStyle name="เครื่องหมายจุลภาค 9 6" xfId="3226"/>
    <cellStyle name="เครื่องหมายจุลภาค 9 6 2" xfId="6356"/>
    <cellStyle name="เครื่องหมายจุลภาค 9 6 3" xfId="6357"/>
    <cellStyle name="เครื่องหมายจุลภาค 9 7" xfId="3227"/>
    <cellStyle name="เครื่องหมายจุลภาค 9 7 2" xfId="6358"/>
    <cellStyle name="เครื่องหมายจุลภาค 9 7 3" xfId="6359"/>
    <cellStyle name="เครื่องหมายจุลภาค 9 8" xfId="6360"/>
    <cellStyle name="เครื่องหมายจุลภาค 9 8 2" xfId="6361"/>
    <cellStyle name="เครื่องหมายจุลภาค 9 8 3" xfId="6362"/>
    <cellStyle name="เครื่องหมายจุลภาค 9 9" xfId="6363"/>
    <cellStyle name="เครื่องหมายจุลภาค 9 9 2" xfId="6364"/>
    <cellStyle name="เครื่องหมายจุลภาค 9 9 3" xfId="6365"/>
    <cellStyle name="เครื่องหมายจุลภาค 9_ทะเบียนคุมเงินรายได้ปี2555เสร็จสมบูรณ์" xfId="3228"/>
    <cellStyle name="เครื่องหมายสกุลเงิน 2" xfId="1551"/>
    <cellStyle name="เครื่องหมายสกุลเงิน 2 2" xfId="6366"/>
    <cellStyle name="น้บะภฒ_95" xfId="1552"/>
    <cellStyle name="ปกติ" xfId="0" builtinId="0"/>
    <cellStyle name="ปกติ 10" xfId="1553"/>
    <cellStyle name="ปกติ 10 2" xfId="1554"/>
    <cellStyle name="ปกติ 10 2 2" xfId="1555"/>
    <cellStyle name="ปกติ 10 2 2 2" xfId="6367"/>
    <cellStyle name="ปกติ 10 2 2 3" xfId="6368"/>
    <cellStyle name="ปกติ 10 2 3" xfId="6369"/>
    <cellStyle name="ปกติ 10 2 4" xfId="6370"/>
    <cellStyle name="ปกติ 10 3" xfId="1556"/>
    <cellStyle name="ปกติ 10 4" xfId="1557"/>
    <cellStyle name="ปกติ 10 4 2" xfId="1558"/>
    <cellStyle name="ปกติ 10 4 2 2" xfId="3229"/>
    <cellStyle name="ปกติ 10 4 2 3" xfId="3230"/>
    <cellStyle name="ปกติ 10 4 2 4" xfId="3231"/>
    <cellStyle name="ปกติ 10 4 2 4 2" xfId="3232"/>
    <cellStyle name="ปกติ 10 4 2 5" xfId="3233"/>
    <cellStyle name="ปกติ 10 4 2 6" xfId="3234"/>
    <cellStyle name="ปกติ 10 4_2.3  แบบรายงานการใช้จ่ายงบประมาณเงินรายได้ 2557 (ศูนย์เบิกจ่าย)" xfId="3235"/>
    <cellStyle name="ปกติ 10 5" xfId="6371"/>
    <cellStyle name="ปกติ 10 6" xfId="6372"/>
    <cellStyle name="ปกติ 10_Book2" xfId="1559"/>
    <cellStyle name="ปกติ 11" xfId="1560"/>
    <cellStyle name="ปกติ 11 10" xfId="6373"/>
    <cellStyle name="ปกติ 11 11" xfId="6374"/>
    <cellStyle name="ปกติ 11 12" xfId="6375"/>
    <cellStyle name="ปกติ 11 13" xfId="6376"/>
    <cellStyle name="ปกติ 11 14" xfId="6377"/>
    <cellStyle name="ปกติ 11 15" xfId="6378"/>
    <cellStyle name="ปกติ 11 2" xfId="1561"/>
    <cellStyle name="ปกติ 11 2 10" xfId="6379"/>
    <cellStyle name="ปกติ 11 2 10 2" xfId="6380"/>
    <cellStyle name="ปกติ 11 2 11" xfId="6381"/>
    <cellStyle name="ปกติ 11 2 12" xfId="6382"/>
    <cellStyle name="ปกติ 11 2 13" xfId="6383"/>
    <cellStyle name="ปกติ 11 2 14" xfId="6384"/>
    <cellStyle name="ปกติ 11 2 2" xfId="1562"/>
    <cellStyle name="ปกติ 11 2 2 2" xfId="3236"/>
    <cellStyle name="ปกติ 11 2 2 3" xfId="6385"/>
    <cellStyle name="ปกติ 11 2 2 4" xfId="6386"/>
    <cellStyle name="ปกติ 11 2 2 5" xfId="6387"/>
    <cellStyle name="ปกติ 11 2 2 6" xfId="6388"/>
    <cellStyle name="ปกติ 11 2 2 7" xfId="6389"/>
    <cellStyle name="ปกติ 11 2 2 8" xfId="6390"/>
    <cellStyle name="ปกติ 11 2 3" xfId="1563"/>
    <cellStyle name="ปกติ 11 2 3 2" xfId="6391"/>
    <cellStyle name="ปกติ 11 2 3 3" xfId="6392"/>
    <cellStyle name="ปกติ 11 2 4" xfId="1564"/>
    <cellStyle name="ปกติ 11 2 4 2" xfId="6393"/>
    <cellStyle name="ปกติ 11 2 4 3" xfId="6394"/>
    <cellStyle name="ปกติ 11 2 5" xfId="1565"/>
    <cellStyle name="ปกติ 11 2 5 2" xfId="6395"/>
    <cellStyle name="ปกติ 11 2 5 3" xfId="6396"/>
    <cellStyle name="ปกติ 11 2 6" xfId="1566"/>
    <cellStyle name="ปกติ 11 2 6 2" xfId="6397"/>
    <cellStyle name="ปกติ 11 2 6 3" xfId="6398"/>
    <cellStyle name="ปกติ 11 2 7" xfId="1567"/>
    <cellStyle name="ปกติ 11 2 7 2" xfId="6399"/>
    <cellStyle name="ปกติ 11 2 7 3" xfId="6400"/>
    <cellStyle name="ปกติ 11 2 8" xfId="3237"/>
    <cellStyle name="ปกติ 11 2 8 2" xfId="6401"/>
    <cellStyle name="ปกติ 11 2 8 2 2" xfId="6402"/>
    <cellStyle name="ปกติ 11 2 8 3" xfId="6403"/>
    <cellStyle name="ปกติ 11 2 9" xfId="6404"/>
    <cellStyle name="ปกติ 11 2 9 2" xfId="6405"/>
    <cellStyle name="ปกติ 11 2_2.3  แบบรายงานการใช้จ่ายงบประมาณเงินรายได้ 2557 (ศูนย์เบิกจ่าย)" xfId="3238"/>
    <cellStyle name="ปกติ 11 3" xfId="1568"/>
    <cellStyle name="ปกติ 11 3 2" xfId="3239"/>
    <cellStyle name="ปกติ 11 3 2 2" xfId="6406"/>
    <cellStyle name="ปกติ 11 3 3" xfId="6407"/>
    <cellStyle name="ปกติ 11 3 3 2" xfId="6408"/>
    <cellStyle name="ปกติ 11 3 4" xfId="6409"/>
    <cellStyle name="ปกติ 11 3 4 2" xfId="6410"/>
    <cellStyle name="ปกติ 11 3 5" xfId="6411"/>
    <cellStyle name="ปกติ 11 4" xfId="1569"/>
    <cellStyle name="ปกติ 11 4 2" xfId="3240"/>
    <cellStyle name="ปกติ 11 4 2 2" xfId="6412"/>
    <cellStyle name="ปกติ 11 4 3" xfId="6413"/>
    <cellStyle name="ปกติ 11 4 3 2" xfId="6414"/>
    <cellStyle name="ปกติ 11 4 4" xfId="6415"/>
    <cellStyle name="ปกติ 11 4 4 2" xfId="6416"/>
    <cellStyle name="ปกติ 11 4 5" xfId="6417"/>
    <cellStyle name="ปกติ 11 5" xfId="1570"/>
    <cellStyle name="ปกติ 11 5 2" xfId="3241"/>
    <cellStyle name="ปกติ 11 5 2 2" xfId="6418"/>
    <cellStyle name="ปกติ 11 5 3" xfId="6419"/>
    <cellStyle name="ปกติ 11 5 3 2" xfId="6420"/>
    <cellStyle name="ปกติ 11 5 4" xfId="6421"/>
    <cellStyle name="ปกติ 11 5 4 2" xfId="6422"/>
    <cellStyle name="ปกติ 11 5 5" xfId="6423"/>
    <cellStyle name="ปกติ 11 6" xfId="1571"/>
    <cellStyle name="ปกติ 11 6 2" xfId="3242"/>
    <cellStyle name="ปกติ 11 6 2 2" xfId="6424"/>
    <cellStyle name="ปกติ 11 6 3" xfId="6425"/>
    <cellStyle name="ปกติ 11 6 3 2" xfId="6426"/>
    <cellStyle name="ปกติ 11 6 4" xfId="6427"/>
    <cellStyle name="ปกติ 11 6 4 2" xfId="6428"/>
    <cellStyle name="ปกติ 11 6 5" xfId="6429"/>
    <cellStyle name="ปกติ 11 7" xfId="1572"/>
    <cellStyle name="ปกติ 11 7 2" xfId="3243"/>
    <cellStyle name="ปกติ 11 7 2 2" xfId="6430"/>
    <cellStyle name="ปกติ 11 7 3" xfId="6431"/>
    <cellStyle name="ปกติ 11 7 3 2" xfId="6432"/>
    <cellStyle name="ปกติ 11 7 4" xfId="6433"/>
    <cellStyle name="ปกติ 11 7 4 2" xfId="6434"/>
    <cellStyle name="ปกติ 11 7 5" xfId="6435"/>
    <cellStyle name="ปกติ 11 8" xfId="1573"/>
    <cellStyle name="ปกติ 11 8 2" xfId="3244"/>
    <cellStyle name="ปกติ 11 8 2 2" xfId="6436"/>
    <cellStyle name="ปกติ 11 8 3" xfId="6437"/>
    <cellStyle name="ปกติ 11 8 3 2" xfId="6438"/>
    <cellStyle name="ปกติ 11 8 4" xfId="6439"/>
    <cellStyle name="ปกติ 11 8 4 2" xfId="6440"/>
    <cellStyle name="ปกติ 11 8 5" xfId="6441"/>
    <cellStyle name="ปกติ 11 9" xfId="6442"/>
    <cellStyle name="ปกติ 11__ทะเบียนคุมเงินงปม.เดือน" xfId="3245"/>
    <cellStyle name="ปกติ 12" xfId="1574"/>
    <cellStyle name="ปกติ 12 10" xfId="1575"/>
    <cellStyle name="ปกติ 12 10 2" xfId="3246"/>
    <cellStyle name="ปกติ 12 10 2 2" xfId="6443"/>
    <cellStyle name="ปกติ 12 10 3" xfId="6444"/>
    <cellStyle name="ปกติ 12 10 3 2" xfId="6445"/>
    <cellStyle name="ปกติ 12 10 4" xfId="6446"/>
    <cellStyle name="ปกติ 12 10 4 2" xfId="6447"/>
    <cellStyle name="ปกติ 12 10 5" xfId="6448"/>
    <cellStyle name="ปกติ 12 100" xfId="1576"/>
    <cellStyle name="ปกติ 12 100 2" xfId="3247"/>
    <cellStyle name="ปกติ 12 100 2 2" xfId="6449"/>
    <cellStyle name="ปกติ 12 100 3" xfId="6450"/>
    <cellStyle name="ปกติ 12 100 3 2" xfId="6451"/>
    <cellStyle name="ปกติ 12 100 4" xfId="6452"/>
    <cellStyle name="ปกติ 12 100 4 2" xfId="6453"/>
    <cellStyle name="ปกติ 12 100 5" xfId="6454"/>
    <cellStyle name="ปกติ 12 101" xfId="1577"/>
    <cellStyle name="ปกติ 12 101 2" xfId="3248"/>
    <cellStyle name="ปกติ 12 101 2 2" xfId="6455"/>
    <cellStyle name="ปกติ 12 101 3" xfId="6456"/>
    <cellStyle name="ปกติ 12 101 3 2" xfId="6457"/>
    <cellStyle name="ปกติ 12 101 4" xfId="6458"/>
    <cellStyle name="ปกติ 12 101 4 2" xfId="6459"/>
    <cellStyle name="ปกติ 12 101 5" xfId="6460"/>
    <cellStyle name="ปกติ 12 102" xfId="1578"/>
    <cellStyle name="ปกติ 12 102 2" xfId="3249"/>
    <cellStyle name="ปกติ 12 102 2 2" xfId="6461"/>
    <cellStyle name="ปกติ 12 102 3" xfId="6462"/>
    <cellStyle name="ปกติ 12 102 3 2" xfId="6463"/>
    <cellStyle name="ปกติ 12 102 4" xfId="6464"/>
    <cellStyle name="ปกติ 12 102 4 2" xfId="6465"/>
    <cellStyle name="ปกติ 12 102 5" xfId="6466"/>
    <cellStyle name="ปกติ 12 103" xfId="1579"/>
    <cellStyle name="ปกติ 12 103 2" xfId="3250"/>
    <cellStyle name="ปกติ 12 103 2 2" xfId="6467"/>
    <cellStyle name="ปกติ 12 103 3" xfId="6468"/>
    <cellStyle name="ปกติ 12 103 3 2" xfId="6469"/>
    <cellStyle name="ปกติ 12 103 4" xfId="6470"/>
    <cellStyle name="ปกติ 12 103 4 2" xfId="6471"/>
    <cellStyle name="ปกติ 12 103 5" xfId="6472"/>
    <cellStyle name="ปกติ 12 104" xfId="1580"/>
    <cellStyle name="ปกติ 12 104 2" xfId="3251"/>
    <cellStyle name="ปกติ 12 104 2 2" xfId="6473"/>
    <cellStyle name="ปกติ 12 104 3" xfId="6474"/>
    <cellStyle name="ปกติ 12 104 3 2" xfId="6475"/>
    <cellStyle name="ปกติ 12 104 4" xfId="6476"/>
    <cellStyle name="ปกติ 12 104 4 2" xfId="6477"/>
    <cellStyle name="ปกติ 12 104 5" xfId="6478"/>
    <cellStyle name="ปกติ 12 105" xfId="1581"/>
    <cellStyle name="ปกติ 12 105 2" xfId="3252"/>
    <cellStyle name="ปกติ 12 105 2 2" xfId="6479"/>
    <cellStyle name="ปกติ 12 105 3" xfId="6480"/>
    <cellStyle name="ปกติ 12 105 3 2" xfId="6481"/>
    <cellStyle name="ปกติ 12 105 4" xfId="6482"/>
    <cellStyle name="ปกติ 12 105 4 2" xfId="6483"/>
    <cellStyle name="ปกติ 12 105 5" xfId="6484"/>
    <cellStyle name="ปกติ 12 106" xfId="1582"/>
    <cellStyle name="ปกติ 12 106 2" xfId="3253"/>
    <cellStyle name="ปกติ 12 106 2 2" xfId="6485"/>
    <cellStyle name="ปกติ 12 106 3" xfId="6486"/>
    <cellStyle name="ปกติ 12 106 3 2" xfId="6487"/>
    <cellStyle name="ปกติ 12 106 4" xfId="6488"/>
    <cellStyle name="ปกติ 12 106 4 2" xfId="6489"/>
    <cellStyle name="ปกติ 12 106 5" xfId="6490"/>
    <cellStyle name="ปกติ 12 107" xfId="1583"/>
    <cellStyle name="ปกติ 12 107 2" xfId="3254"/>
    <cellStyle name="ปกติ 12 107 2 2" xfId="6491"/>
    <cellStyle name="ปกติ 12 107 3" xfId="6492"/>
    <cellStyle name="ปกติ 12 107 3 2" xfId="6493"/>
    <cellStyle name="ปกติ 12 107 4" xfId="6494"/>
    <cellStyle name="ปกติ 12 107 4 2" xfId="6495"/>
    <cellStyle name="ปกติ 12 107 5" xfId="6496"/>
    <cellStyle name="ปกติ 12 108" xfId="1584"/>
    <cellStyle name="ปกติ 12 108 2" xfId="3255"/>
    <cellStyle name="ปกติ 12 108 2 2" xfId="6497"/>
    <cellStyle name="ปกติ 12 108 3" xfId="6498"/>
    <cellStyle name="ปกติ 12 108 3 2" xfId="6499"/>
    <cellStyle name="ปกติ 12 108 4" xfId="6500"/>
    <cellStyle name="ปกติ 12 108 4 2" xfId="6501"/>
    <cellStyle name="ปกติ 12 108 5" xfId="6502"/>
    <cellStyle name="ปกติ 12 109" xfId="1585"/>
    <cellStyle name="ปกติ 12 109 2" xfId="3256"/>
    <cellStyle name="ปกติ 12 109 2 2" xfId="6503"/>
    <cellStyle name="ปกติ 12 109 3" xfId="6504"/>
    <cellStyle name="ปกติ 12 109 3 2" xfId="6505"/>
    <cellStyle name="ปกติ 12 109 4" xfId="6506"/>
    <cellStyle name="ปกติ 12 109 4 2" xfId="6507"/>
    <cellStyle name="ปกติ 12 109 5" xfId="6508"/>
    <cellStyle name="ปกติ 12 11" xfId="1586"/>
    <cellStyle name="ปกติ 12 11 2" xfId="3257"/>
    <cellStyle name="ปกติ 12 11 2 2" xfId="6509"/>
    <cellStyle name="ปกติ 12 11 3" xfId="6510"/>
    <cellStyle name="ปกติ 12 11 3 2" xfId="6511"/>
    <cellStyle name="ปกติ 12 11 4" xfId="6512"/>
    <cellStyle name="ปกติ 12 11 4 2" xfId="6513"/>
    <cellStyle name="ปกติ 12 11 5" xfId="6514"/>
    <cellStyle name="ปกติ 12 110" xfId="1587"/>
    <cellStyle name="ปกติ 12 110 2" xfId="3258"/>
    <cellStyle name="ปกติ 12 110 2 2" xfId="6515"/>
    <cellStyle name="ปกติ 12 110 3" xfId="6516"/>
    <cellStyle name="ปกติ 12 110 3 2" xfId="6517"/>
    <cellStyle name="ปกติ 12 110 4" xfId="6518"/>
    <cellStyle name="ปกติ 12 110 4 2" xfId="6519"/>
    <cellStyle name="ปกติ 12 110 5" xfId="6520"/>
    <cellStyle name="ปกติ 12 111" xfId="1588"/>
    <cellStyle name="ปกติ 12 111 2" xfId="3259"/>
    <cellStyle name="ปกติ 12 111 2 2" xfId="6521"/>
    <cellStyle name="ปกติ 12 111 3" xfId="6522"/>
    <cellStyle name="ปกติ 12 111 3 2" xfId="6523"/>
    <cellStyle name="ปกติ 12 111 4" xfId="6524"/>
    <cellStyle name="ปกติ 12 111 4 2" xfId="6525"/>
    <cellStyle name="ปกติ 12 111 5" xfId="6526"/>
    <cellStyle name="ปกติ 12 112" xfId="1589"/>
    <cellStyle name="ปกติ 12 112 2" xfId="3260"/>
    <cellStyle name="ปกติ 12 112 2 2" xfId="6527"/>
    <cellStyle name="ปกติ 12 112 3" xfId="6528"/>
    <cellStyle name="ปกติ 12 112 3 2" xfId="6529"/>
    <cellStyle name="ปกติ 12 112 4" xfId="6530"/>
    <cellStyle name="ปกติ 12 112 4 2" xfId="6531"/>
    <cellStyle name="ปกติ 12 112 5" xfId="6532"/>
    <cellStyle name="ปกติ 12 113" xfId="1590"/>
    <cellStyle name="ปกติ 12 113 2" xfId="3261"/>
    <cellStyle name="ปกติ 12 113 2 2" xfId="6533"/>
    <cellStyle name="ปกติ 12 113 3" xfId="6534"/>
    <cellStyle name="ปกติ 12 113 3 2" xfId="6535"/>
    <cellStyle name="ปกติ 12 113 4" xfId="6536"/>
    <cellStyle name="ปกติ 12 113 4 2" xfId="6537"/>
    <cellStyle name="ปกติ 12 113 5" xfId="6538"/>
    <cellStyle name="ปกติ 12 114" xfId="3262"/>
    <cellStyle name="ปกติ 12 114 2" xfId="6539"/>
    <cellStyle name="ปกติ 12 115" xfId="6540"/>
    <cellStyle name="ปกติ 12 115 2" xfId="6541"/>
    <cellStyle name="ปกติ 12 116" xfId="6542"/>
    <cellStyle name="ปกติ 12 116 2" xfId="6543"/>
    <cellStyle name="ปกติ 12 117" xfId="6544"/>
    <cellStyle name="ปกติ 12 118" xfId="6545"/>
    <cellStyle name="ปกติ 12 119" xfId="6546"/>
    <cellStyle name="ปกติ 12 12" xfId="1591"/>
    <cellStyle name="ปกติ 12 12 2" xfId="3263"/>
    <cellStyle name="ปกติ 12 12 2 2" xfId="6547"/>
    <cellStyle name="ปกติ 12 12 3" xfId="6548"/>
    <cellStyle name="ปกติ 12 12 3 2" xfId="6549"/>
    <cellStyle name="ปกติ 12 12 4" xfId="6550"/>
    <cellStyle name="ปกติ 12 12 4 2" xfId="6551"/>
    <cellStyle name="ปกติ 12 12 5" xfId="6552"/>
    <cellStyle name="ปกติ 12 120" xfId="6553"/>
    <cellStyle name="ปกติ 12 121" xfId="6554"/>
    <cellStyle name="ปกติ 12 13" xfId="1592"/>
    <cellStyle name="ปกติ 12 13 2" xfId="3264"/>
    <cellStyle name="ปกติ 12 13 2 2" xfId="6555"/>
    <cellStyle name="ปกติ 12 13 3" xfId="6556"/>
    <cellStyle name="ปกติ 12 13 3 2" xfId="6557"/>
    <cellStyle name="ปกติ 12 13 4" xfId="6558"/>
    <cellStyle name="ปกติ 12 13 4 2" xfId="6559"/>
    <cellStyle name="ปกติ 12 13 5" xfId="6560"/>
    <cellStyle name="ปกติ 12 14" xfId="1593"/>
    <cellStyle name="ปกติ 12 14 2" xfId="3265"/>
    <cellStyle name="ปกติ 12 14 2 2" xfId="6561"/>
    <cellStyle name="ปกติ 12 14 3" xfId="6562"/>
    <cellStyle name="ปกติ 12 14 3 2" xfId="6563"/>
    <cellStyle name="ปกติ 12 14 4" xfId="6564"/>
    <cellStyle name="ปกติ 12 14 4 2" xfId="6565"/>
    <cellStyle name="ปกติ 12 14 5" xfId="6566"/>
    <cellStyle name="ปกติ 12 15" xfId="1594"/>
    <cellStyle name="ปกติ 12 15 2" xfId="3266"/>
    <cellStyle name="ปกติ 12 15 2 2" xfId="6567"/>
    <cellStyle name="ปกติ 12 15 3" xfId="6568"/>
    <cellStyle name="ปกติ 12 15 3 2" xfId="6569"/>
    <cellStyle name="ปกติ 12 15 4" xfId="6570"/>
    <cellStyle name="ปกติ 12 15 4 2" xfId="6571"/>
    <cellStyle name="ปกติ 12 15 5" xfId="6572"/>
    <cellStyle name="ปกติ 12 16" xfId="1595"/>
    <cellStyle name="ปกติ 12 16 2" xfId="3267"/>
    <cellStyle name="ปกติ 12 16 2 2" xfId="6573"/>
    <cellStyle name="ปกติ 12 16 3" xfId="6574"/>
    <cellStyle name="ปกติ 12 16 3 2" xfId="6575"/>
    <cellStyle name="ปกติ 12 16 4" xfId="6576"/>
    <cellStyle name="ปกติ 12 16 4 2" xfId="6577"/>
    <cellStyle name="ปกติ 12 16 5" xfId="6578"/>
    <cellStyle name="ปกติ 12 17" xfId="1596"/>
    <cellStyle name="ปกติ 12 17 2" xfId="3268"/>
    <cellStyle name="ปกติ 12 17 2 2" xfId="6579"/>
    <cellStyle name="ปกติ 12 17 3" xfId="6580"/>
    <cellStyle name="ปกติ 12 17 3 2" xfId="6581"/>
    <cellStyle name="ปกติ 12 17 4" xfId="6582"/>
    <cellStyle name="ปกติ 12 17 4 2" xfId="6583"/>
    <cellStyle name="ปกติ 12 17 5" xfId="6584"/>
    <cellStyle name="ปกติ 12 18" xfId="1597"/>
    <cellStyle name="ปกติ 12 18 2" xfId="3269"/>
    <cellStyle name="ปกติ 12 18 2 2" xfId="6585"/>
    <cellStyle name="ปกติ 12 18 3" xfId="6586"/>
    <cellStyle name="ปกติ 12 18 3 2" xfId="6587"/>
    <cellStyle name="ปกติ 12 18 4" xfId="6588"/>
    <cellStyle name="ปกติ 12 18 4 2" xfId="6589"/>
    <cellStyle name="ปกติ 12 18 5" xfId="6590"/>
    <cellStyle name="ปกติ 12 19" xfId="1598"/>
    <cellStyle name="ปกติ 12 19 2" xfId="3270"/>
    <cellStyle name="ปกติ 12 19 2 2" xfId="6591"/>
    <cellStyle name="ปกติ 12 19 3" xfId="6592"/>
    <cellStyle name="ปกติ 12 19 3 2" xfId="6593"/>
    <cellStyle name="ปกติ 12 19 4" xfId="6594"/>
    <cellStyle name="ปกติ 12 19 4 2" xfId="6595"/>
    <cellStyle name="ปกติ 12 19 5" xfId="6596"/>
    <cellStyle name="ปกติ 12 2" xfId="1599"/>
    <cellStyle name="ปกติ 12 2 2" xfId="3271"/>
    <cellStyle name="ปกติ 12 2 2 2" xfId="6597"/>
    <cellStyle name="ปกติ 12 2 3" xfId="6598"/>
    <cellStyle name="ปกติ 12 2 3 2" xfId="6599"/>
    <cellStyle name="ปกติ 12 2 4" xfId="6600"/>
    <cellStyle name="ปกติ 12 2 4 2" xfId="6601"/>
    <cellStyle name="ปกติ 12 2 5" xfId="6602"/>
    <cellStyle name="ปกติ 12 20" xfId="1600"/>
    <cellStyle name="ปกติ 12 20 2" xfId="3272"/>
    <cellStyle name="ปกติ 12 20 2 2" xfId="6603"/>
    <cellStyle name="ปกติ 12 20 3" xfId="6604"/>
    <cellStyle name="ปกติ 12 20 3 2" xfId="6605"/>
    <cellStyle name="ปกติ 12 20 4" xfId="6606"/>
    <cellStyle name="ปกติ 12 20 4 2" xfId="6607"/>
    <cellStyle name="ปกติ 12 20 5" xfId="6608"/>
    <cellStyle name="ปกติ 12 21" xfId="1601"/>
    <cellStyle name="ปกติ 12 21 2" xfId="3273"/>
    <cellStyle name="ปกติ 12 21 2 2" xfId="6609"/>
    <cellStyle name="ปกติ 12 21 3" xfId="6610"/>
    <cellStyle name="ปกติ 12 21 3 2" xfId="6611"/>
    <cellStyle name="ปกติ 12 21 4" xfId="6612"/>
    <cellStyle name="ปกติ 12 21 4 2" xfId="6613"/>
    <cellStyle name="ปกติ 12 21 5" xfId="6614"/>
    <cellStyle name="ปกติ 12 22" xfId="1602"/>
    <cellStyle name="ปกติ 12 22 2" xfId="3274"/>
    <cellStyle name="ปกติ 12 22 2 2" xfId="6615"/>
    <cellStyle name="ปกติ 12 22 3" xfId="6616"/>
    <cellStyle name="ปกติ 12 22 3 2" xfId="6617"/>
    <cellStyle name="ปกติ 12 22 4" xfId="6618"/>
    <cellStyle name="ปกติ 12 22 4 2" xfId="6619"/>
    <cellStyle name="ปกติ 12 22 5" xfId="6620"/>
    <cellStyle name="ปกติ 12 23" xfId="1603"/>
    <cellStyle name="ปกติ 12 23 2" xfId="3275"/>
    <cellStyle name="ปกติ 12 23 2 2" xfId="6621"/>
    <cellStyle name="ปกติ 12 23 3" xfId="6622"/>
    <cellStyle name="ปกติ 12 23 3 2" xfId="6623"/>
    <cellStyle name="ปกติ 12 23 4" xfId="6624"/>
    <cellStyle name="ปกติ 12 23 4 2" xfId="6625"/>
    <cellStyle name="ปกติ 12 23 5" xfId="6626"/>
    <cellStyle name="ปกติ 12 24" xfId="1604"/>
    <cellStyle name="ปกติ 12 24 2" xfId="3276"/>
    <cellStyle name="ปกติ 12 24 2 2" xfId="6627"/>
    <cellStyle name="ปกติ 12 24 3" xfId="6628"/>
    <cellStyle name="ปกติ 12 24 3 2" xfId="6629"/>
    <cellStyle name="ปกติ 12 24 4" xfId="6630"/>
    <cellStyle name="ปกติ 12 24 4 2" xfId="6631"/>
    <cellStyle name="ปกติ 12 24 5" xfId="6632"/>
    <cellStyle name="ปกติ 12 25" xfId="1605"/>
    <cellStyle name="ปกติ 12 25 2" xfId="3277"/>
    <cellStyle name="ปกติ 12 25 2 2" xfId="6633"/>
    <cellStyle name="ปกติ 12 25 3" xfId="6634"/>
    <cellStyle name="ปกติ 12 25 3 2" xfId="6635"/>
    <cellStyle name="ปกติ 12 25 4" xfId="6636"/>
    <cellStyle name="ปกติ 12 25 4 2" xfId="6637"/>
    <cellStyle name="ปกติ 12 25 5" xfId="6638"/>
    <cellStyle name="ปกติ 12 26" xfId="1606"/>
    <cellStyle name="ปกติ 12 26 2" xfId="3278"/>
    <cellStyle name="ปกติ 12 26 2 2" xfId="6639"/>
    <cellStyle name="ปกติ 12 26 3" xfId="6640"/>
    <cellStyle name="ปกติ 12 26 3 2" xfId="6641"/>
    <cellStyle name="ปกติ 12 26 4" xfId="6642"/>
    <cellStyle name="ปกติ 12 26 4 2" xfId="6643"/>
    <cellStyle name="ปกติ 12 26 5" xfId="6644"/>
    <cellStyle name="ปกติ 12 27" xfId="1607"/>
    <cellStyle name="ปกติ 12 27 2" xfId="3279"/>
    <cellStyle name="ปกติ 12 27 2 2" xfId="6645"/>
    <cellStyle name="ปกติ 12 27 3" xfId="6646"/>
    <cellStyle name="ปกติ 12 27 3 2" xfId="6647"/>
    <cellStyle name="ปกติ 12 27 4" xfId="6648"/>
    <cellStyle name="ปกติ 12 27 4 2" xfId="6649"/>
    <cellStyle name="ปกติ 12 27 5" xfId="6650"/>
    <cellStyle name="ปกติ 12 28" xfId="1608"/>
    <cellStyle name="ปกติ 12 28 2" xfId="3280"/>
    <cellStyle name="ปกติ 12 28 2 2" xfId="6651"/>
    <cellStyle name="ปกติ 12 28 3" xfId="6652"/>
    <cellStyle name="ปกติ 12 28 3 2" xfId="6653"/>
    <cellStyle name="ปกติ 12 28 4" xfId="6654"/>
    <cellStyle name="ปกติ 12 28 4 2" xfId="6655"/>
    <cellStyle name="ปกติ 12 28 5" xfId="6656"/>
    <cellStyle name="ปกติ 12 29" xfId="1609"/>
    <cellStyle name="ปกติ 12 29 2" xfId="3281"/>
    <cellStyle name="ปกติ 12 29 2 2" xfId="6657"/>
    <cellStyle name="ปกติ 12 29 3" xfId="6658"/>
    <cellStyle name="ปกติ 12 29 3 2" xfId="6659"/>
    <cellStyle name="ปกติ 12 29 4" xfId="6660"/>
    <cellStyle name="ปกติ 12 29 4 2" xfId="6661"/>
    <cellStyle name="ปกติ 12 29 5" xfId="6662"/>
    <cellStyle name="ปกติ 12 3" xfId="1610"/>
    <cellStyle name="ปกติ 12 3 2" xfId="3282"/>
    <cellStyle name="ปกติ 12 3 2 2" xfId="6663"/>
    <cellStyle name="ปกติ 12 3 3" xfId="6664"/>
    <cellStyle name="ปกติ 12 3 3 2" xfId="6665"/>
    <cellStyle name="ปกติ 12 3 4" xfId="6666"/>
    <cellStyle name="ปกติ 12 3 4 2" xfId="6667"/>
    <cellStyle name="ปกติ 12 3 5" xfId="6668"/>
    <cellStyle name="ปกติ 12 30" xfId="1611"/>
    <cellStyle name="ปกติ 12 30 2" xfId="3283"/>
    <cellStyle name="ปกติ 12 30 2 2" xfId="6669"/>
    <cellStyle name="ปกติ 12 30 3" xfId="6670"/>
    <cellStyle name="ปกติ 12 30 3 2" xfId="6671"/>
    <cellStyle name="ปกติ 12 30 4" xfId="6672"/>
    <cellStyle name="ปกติ 12 30 4 2" xfId="6673"/>
    <cellStyle name="ปกติ 12 30 5" xfId="6674"/>
    <cellStyle name="ปกติ 12 31" xfId="1612"/>
    <cellStyle name="ปกติ 12 31 2" xfId="3284"/>
    <cellStyle name="ปกติ 12 31 2 2" xfId="6675"/>
    <cellStyle name="ปกติ 12 31 3" xfId="6676"/>
    <cellStyle name="ปกติ 12 31 3 2" xfId="6677"/>
    <cellStyle name="ปกติ 12 31 4" xfId="6678"/>
    <cellStyle name="ปกติ 12 31 4 2" xfId="6679"/>
    <cellStyle name="ปกติ 12 31 5" xfId="6680"/>
    <cellStyle name="ปกติ 12 32" xfId="1613"/>
    <cellStyle name="ปกติ 12 32 2" xfId="3285"/>
    <cellStyle name="ปกติ 12 32 2 2" xfId="6681"/>
    <cellStyle name="ปกติ 12 32 3" xfId="6682"/>
    <cellStyle name="ปกติ 12 32 3 2" xfId="6683"/>
    <cellStyle name="ปกติ 12 32 4" xfId="6684"/>
    <cellStyle name="ปกติ 12 32 4 2" xfId="6685"/>
    <cellStyle name="ปกติ 12 32 5" xfId="6686"/>
    <cellStyle name="ปกติ 12 33" xfId="1614"/>
    <cellStyle name="ปกติ 12 33 2" xfId="3286"/>
    <cellStyle name="ปกติ 12 33 2 2" xfId="6687"/>
    <cellStyle name="ปกติ 12 33 3" xfId="6688"/>
    <cellStyle name="ปกติ 12 33 3 2" xfId="6689"/>
    <cellStyle name="ปกติ 12 33 4" xfId="6690"/>
    <cellStyle name="ปกติ 12 33 4 2" xfId="6691"/>
    <cellStyle name="ปกติ 12 33 5" xfId="6692"/>
    <cellStyle name="ปกติ 12 34" xfId="1615"/>
    <cellStyle name="ปกติ 12 34 2" xfId="3287"/>
    <cellStyle name="ปกติ 12 34 2 2" xfId="6693"/>
    <cellStyle name="ปกติ 12 34 3" xfId="6694"/>
    <cellStyle name="ปกติ 12 34 3 2" xfId="6695"/>
    <cellStyle name="ปกติ 12 34 4" xfId="6696"/>
    <cellStyle name="ปกติ 12 34 4 2" xfId="6697"/>
    <cellStyle name="ปกติ 12 34 5" xfId="6698"/>
    <cellStyle name="ปกติ 12 35" xfId="1616"/>
    <cellStyle name="ปกติ 12 35 2" xfId="3288"/>
    <cellStyle name="ปกติ 12 35 2 2" xfId="6699"/>
    <cellStyle name="ปกติ 12 35 3" xfId="6700"/>
    <cellStyle name="ปกติ 12 35 3 2" xfId="6701"/>
    <cellStyle name="ปกติ 12 35 4" xfId="6702"/>
    <cellStyle name="ปกติ 12 35 4 2" xfId="6703"/>
    <cellStyle name="ปกติ 12 35 5" xfId="6704"/>
    <cellStyle name="ปกติ 12 36" xfId="1617"/>
    <cellStyle name="ปกติ 12 36 2" xfId="3289"/>
    <cellStyle name="ปกติ 12 36 2 2" xfId="6705"/>
    <cellStyle name="ปกติ 12 36 3" xfId="6706"/>
    <cellStyle name="ปกติ 12 36 3 2" xfId="6707"/>
    <cellStyle name="ปกติ 12 36 4" xfId="6708"/>
    <cellStyle name="ปกติ 12 36 4 2" xfId="6709"/>
    <cellStyle name="ปกติ 12 36 5" xfId="6710"/>
    <cellStyle name="ปกติ 12 37" xfId="1618"/>
    <cellStyle name="ปกติ 12 37 2" xfId="3290"/>
    <cellStyle name="ปกติ 12 37 2 2" xfId="6711"/>
    <cellStyle name="ปกติ 12 37 3" xfId="6712"/>
    <cellStyle name="ปกติ 12 37 3 2" xfId="6713"/>
    <cellStyle name="ปกติ 12 37 4" xfId="6714"/>
    <cellStyle name="ปกติ 12 37 4 2" xfId="6715"/>
    <cellStyle name="ปกติ 12 37 5" xfId="6716"/>
    <cellStyle name="ปกติ 12 38" xfId="1619"/>
    <cellStyle name="ปกติ 12 38 2" xfId="3291"/>
    <cellStyle name="ปกติ 12 38 2 2" xfId="6717"/>
    <cellStyle name="ปกติ 12 38 3" xfId="6718"/>
    <cellStyle name="ปกติ 12 38 3 2" xfId="6719"/>
    <cellStyle name="ปกติ 12 38 4" xfId="6720"/>
    <cellStyle name="ปกติ 12 38 4 2" xfId="6721"/>
    <cellStyle name="ปกติ 12 38 5" xfId="6722"/>
    <cellStyle name="ปกติ 12 39" xfId="1620"/>
    <cellStyle name="ปกติ 12 39 2" xfId="3292"/>
    <cellStyle name="ปกติ 12 39 2 2" xfId="6723"/>
    <cellStyle name="ปกติ 12 39 3" xfId="6724"/>
    <cellStyle name="ปกติ 12 39 3 2" xfId="6725"/>
    <cellStyle name="ปกติ 12 39 4" xfId="6726"/>
    <cellStyle name="ปกติ 12 39 4 2" xfId="6727"/>
    <cellStyle name="ปกติ 12 39 5" xfId="6728"/>
    <cellStyle name="ปกติ 12 4" xfId="1621"/>
    <cellStyle name="ปกติ 12 4 2" xfId="3293"/>
    <cellStyle name="ปกติ 12 4 2 2" xfId="6729"/>
    <cellStyle name="ปกติ 12 4 3" xfId="6730"/>
    <cellStyle name="ปกติ 12 4 3 2" xfId="6731"/>
    <cellStyle name="ปกติ 12 4 4" xfId="6732"/>
    <cellStyle name="ปกติ 12 4 4 2" xfId="6733"/>
    <cellStyle name="ปกติ 12 4 5" xfId="6734"/>
    <cellStyle name="ปกติ 12 40" xfId="1622"/>
    <cellStyle name="ปกติ 12 40 2" xfId="3294"/>
    <cellStyle name="ปกติ 12 40 2 2" xfId="6735"/>
    <cellStyle name="ปกติ 12 40 3" xfId="6736"/>
    <cellStyle name="ปกติ 12 40 3 2" xfId="6737"/>
    <cellStyle name="ปกติ 12 40 4" xfId="6738"/>
    <cellStyle name="ปกติ 12 40 4 2" xfId="6739"/>
    <cellStyle name="ปกติ 12 40 5" xfId="6740"/>
    <cellStyle name="ปกติ 12 41" xfId="1623"/>
    <cellStyle name="ปกติ 12 41 2" xfId="3295"/>
    <cellStyle name="ปกติ 12 41 2 2" xfId="6741"/>
    <cellStyle name="ปกติ 12 41 3" xfId="6742"/>
    <cellStyle name="ปกติ 12 41 3 2" xfId="6743"/>
    <cellStyle name="ปกติ 12 41 4" xfId="6744"/>
    <cellStyle name="ปกติ 12 41 4 2" xfId="6745"/>
    <cellStyle name="ปกติ 12 41 5" xfId="6746"/>
    <cellStyle name="ปกติ 12 42" xfId="1624"/>
    <cellStyle name="ปกติ 12 42 2" xfId="3296"/>
    <cellStyle name="ปกติ 12 42 2 2" xfId="6747"/>
    <cellStyle name="ปกติ 12 42 3" xfId="6748"/>
    <cellStyle name="ปกติ 12 42 3 2" xfId="6749"/>
    <cellStyle name="ปกติ 12 42 4" xfId="6750"/>
    <cellStyle name="ปกติ 12 42 4 2" xfId="6751"/>
    <cellStyle name="ปกติ 12 42 5" xfId="6752"/>
    <cellStyle name="ปกติ 12 43" xfId="1625"/>
    <cellStyle name="ปกติ 12 43 2" xfId="3297"/>
    <cellStyle name="ปกติ 12 43 2 2" xfId="6753"/>
    <cellStyle name="ปกติ 12 43 3" xfId="6754"/>
    <cellStyle name="ปกติ 12 43 3 2" xfId="6755"/>
    <cellStyle name="ปกติ 12 43 4" xfId="6756"/>
    <cellStyle name="ปกติ 12 43 4 2" xfId="6757"/>
    <cellStyle name="ปกติ 12 43 5" xfId="6758"/>
    <cellStyle name="ปกติ 12 44" xfId="1626"/>
    <cellStyle name="ปกติ 12 44 2" xfId="3298"/>
    <cellStyle name="ปกติ 12 44 2 2" xfId="6759"/>
    <cellStyle name="ปกติ 12 44 3" xfId="6760"/>
    <cellStyle name="ปกติ 12 44 3 2" xfId="6761"/>
    <cellStyle name="ปกติ 12 44 4" xfId="6762"/>
    <cellStyle name="ปกติ 12 44 4 2" xfId="6763"/>
    <cellStyle name="ปกติ 12 44 5" xfId="6764"/>
    <cellStyle name="ปกติ 12 45" xfId="1627"/>
    <cellStyle name="ปกติ 12 45 2" xfId="3299"/>
    <cellStyle name="ปกติ 12 45 2 2" xfId="6765"/>
    <cellStyle name="ปกติ 12 45 3" xfId="6766"/>
    <cellStyle name="ปกติ 12 45 3 2" xfId="6767"/>
    <cellStyle name="ปกติ 12 45 4" xfId="6768"/>
    <cellStyle name="ปกติ 12 45 4 2" xfId="6769"/>
    <cellStyle name="ปกติ 12 45 5" xfId="6770"/>
    <cellStyle name="ปกติ 12 46" xfId="1628"/>
    <cellStyle name="ปกติ 12 46 2" xfId="3300"/>
    <cellStyle name="ปกติ 12 46 2 2" xfId="6771"/>
    <cellStyle name="ปกติ 12 46 3" xfId="6772"/>
    <cellStyle name="ปกติ 12 46 3 2" xfId="6773"/>
    <cellStyle name="ปกติ 12 46 4" xfId="6774"/>
    <cellStyle name="ปกติ 12 46 4 2" xfId="6775"/>
    <cellStyle name="ปกติ 12 46 5" xfId="6776"/>
    <cellStyle name="ปกติ 12 47" xfId="1629"/>
    <cellStyle name="ปกติ 12 47 2" xfId="3301"/>
    <cellStyle name="ปกติ 12 47 2 2" xfId="6777"/>
    <cellStyle name="ปกติ 12 47 3" xfId="6778"/>
    <cellStyle name="ปกติ 12 47 3 2" xfId="6779"/>
    <cellStyle name="ปกติ 12 47 4" xfId="6780"/>
    <cellStyle name="ปกติ 12 47 4 2" xfId="6781"/>
    <cellStyle name="ปกติ 12 47 5" xfId="6782"/>
    <cellStyle name="ปกติ 12 48" xfId="1630"/>
    <cellStyle name="ปกติ 12 48 2" xfId="3302"/>
    <cellStyle name="ปกติ 12 48 2 2" xfId="6783"/>
    <cellStyle name="ปกติ 12 48 3" xfId="6784"/>
    <cellStyle name="ปกติ 12 48 3 2" xfId="6785"/>
    <cellStyle name="ปกติ 12 48 4" xfId="6786"/>
    <cellStyle name="ปกติ 12 48 4 2" xfId="6787"/>
    <cellStyle name="ปกติ 12 48 5" xfId="6788"/>
    <cellStyle name="ปกติ 12 49" xfId="1631"/>
    <cellStyle name="ปกติ 12 49 2" xfId="3303"/>
    <cellStyle name="ปกติ 12 49 2 2" xfId="6789"/>
    <cellStyle name="ปกติ 12 49 3" xfId="6790"/>
    <cellStyle name="ปกติ 12 49 3 2" xfId="6791"/>
    <cellStyle name="ปกติ 12 49 4" xfId="6792"/>
    <cellStyle name="ปกติ 12 49 4 2" xfId="6793"/>
    <cellStyle name="ปกติ 12 49 5" xfId="6794"/>
    <cellStyle name="ปกติ 12 5" xfId="1632"/>
    <cellStyle name="ปกติ 12 5 2" xfId="3304"/>
    <cellStyle name="ปกติ 12 5 2 2" xfId="6795"/>
    <cellStyle name="ปกติ 12 5 3" xfId="6796"/>
    <cellStyle name="ปกติ 12 5 3 2" xfId="6797"/>
    <cellStyle name="ปกติ 12 5 4" xfId="6798"/>
    <cellStyle name="ปกติ 12 5 4 2" xfId="6799"/>
    <cellStyle name="ปกติ 12 5 5" xfId="6800"/>
    <cellStyle name="ปกติ 12 50" xfId="1633"/>
    <cellStyle name="ปกติ 12 50 2" xfId="3305"/>
    <cellStyle name="ปกติ 12 50 2 2" xfId="6801"/>
    <cellStyle name="ปกติ 12 50 3" xfId="6802"/>
    <cellStyle name="ปกติ 12 50 3 2" xfId="6803"/>
    <cellStyle name="ปกติ 12 50 4" xfId="6804"/>
    <cellStyle name="ปกติ 12 50 4 2" xfId="6805"/>
    <cellStyle name="ปกติ 12 50 5" xfId="6806"/>
    <cellStyle name="ปกติ 12 51" xfId="1634"/>
    <cellStyle name="ปกติ 12 51 2" xfId="3306"/>
    <cellStyle name="ปกติ 12 51 2 2" xfId="6807"/>
    <cellStyle name="ปกติ 12 51 3" xfId="6808"/>
    <cellStyle name="ปกติ 12 51 3 2" xfId="6809"/>
    <cellStyle name="ปกติ 12 51 4" xfId="6810"/>
    <cellStyle name="ปกติ 12 51 4 2" xfId="6811"/>
    <cellStyle name="ปกติ 12 51 5" xfId="6812"/>
    <cellStyle name="ปกติ 12 52" xfId="1635"/>
    <cellStyle name="ปกติ 12 52 2" xfId="3307"/>
    <cellStyle name="ปกติ 12 52 2 2" xfId="6813"/>
    <cellStyle name="ปกติ 12 52 3" xfId="6814"/>
    <cellStyle name="ปกติ 12 52 3 2" xfId="6815"/>
    <cellStyle name="ปกติ 12 52 4" xfId="6816"/>
    <cellStyle name="ปกติ 12 52 4 2" xfId="6817"/>
    <cellStyle name="ปกติ 12 52 5" xfId="6818"/>
    <cellStyle name="ปกติ 12 53" xfId="1636"/>
    <cellStyle name="ปกติ 12 53 2" xfId="3308"/>
    <cellStyle name="ปกติ 12 53 2 2" xfId="6819"/>
    <cellStyle name="ปกติ 12 53 3" xfId="6820"/>
    <cellStyle name="ปกติ 12 53 3 2" xfId="6821"/>
    <cellStyle name="ปกติ 12 53 4" xfId="6822"/>
    <cellStyle name="ปกติ 12 53 4 2" xfId="6823"/>
    <cellStyle name="ปกติ 12 53 5" xfId="6824"/>
    <cellStyle name="ปกติ 12 54" xfId="1637"/>
    <cellStyle name="ปกติ 12 54 2" xfId="3309"/>
    <cellStyle name="ปกติ 12 54 2 2" xfId="6825"/>
    <cellStyle name="ปกติ 12 54 3" xfId="6826"/>
    <cellStyle name="ปกติ 12 54 3 2" xfId="6827"/>
    <cellStyle name="ปกติ 12 54 4" xfId="6828"/>
    <cellStyle name="ปกติ 12 54 4 2" xfId="6829"/>
    <cellStyle name="ปกติ 12 54 5" xfId="6830"/>
    <cellStyle name="ปกติ 12 55" xfId="1638"/>
    <cellStyle name="ปกติ 12 55 2" xfId="3310"/>
    <cellStyle name="ปกติ 12 55 2 2" xfId="6831"/>
    <cellStyle name="ปกติ 12 55 3" xfId="6832"/>
    <cellStyle name="ปกติ 12 55 3 2" xfId="6833"/>
    <cellStyle name="ปกติ 12 55 4" xfId="6834"/>
    <cellStyle name="ปกติ 12 55 4 2" xfId="6835"/>
    <cellStyle name="ปกติ 12 55 5" xfId="6836"/>
    <cellStyle name="ปกติ 12 56" xfId="1639"/>
    <cellStyle name="ปกติ 12 56 2" xfId="3311"/>
    <cellStyle name="ปกติ 12 56 2 2" xfId="6837"/>
    <cellStyle name="ปกติ 12 56 3" xfId="6838"/>
    <cellStyle name="ปกติ 12 56 3 2" xfId="6839"/>
    <cellStyle name="ปกติ 12 56 4" xfId="6840"/>
    <cellStyle name="ปกติ 12 56 4 2" xfId="6841"/>
    <cellStyle name="ปกติ 12 56 5" xfId="6842"/>
    <cellStyle name="ปกติ 12 57" xfId="1640"/>
    <cellStyle name="ปกติ 12 57 2" xfId="3312"/>
    <cellStyle name="ปกติ 12 57 2 2" xfId="6843"/>
    <cellStyle name="ปกติ 12 57 3" xfId="6844"/>
    <cellStyle name="ปกติ 12 57 3 2" xfId="6845"/>
    <cellStyle name="ปกติ 12 57 4" xfId="6846"/>
    <cellStyle name="ปกติ 12 57 4 2" xfId="6847"/>
    <cellStyle name="ปกติ 12 57 5" xfId="6848"/>
    <cellStyle name="ปกติ 12 58" xfId="1641"/>
    <cellStyle name="ปกติ 12 58 2" xfId="3313"/>
    <cellStyle name="ปกติ 12 58 2 2" xfId="6849"/>
    <cellStyle name="ปกติ 12 58 3" xfId="6850"/>
    <cellStyle name="ปกติ 12 58 3 2" xfId="6851"/>
    <cellStyle name="ปกติ 12 58 4" xfId="6852"/>
    <cellStyle name="ปกติ 12 58 4 2" xfId="6853"/>
    <cellStyle name="ปกติ 12 58 5" xfId="6854"/>
    <cellStyle name="ปกติ 12 59" xfId="1642"/>
    <cellStyle name="ปกติ 12 59 2" xfId="3314"/>
    <cellStyle name="ปกติ 12 59 2 2" xfId="6855"/>
    <cellStyle name="ปกติ 12 59 3" xfId="6856"/>
    <cellStyle name="ปกติ 12 59 3 2" xfId="6857"/>
    <cellStyle name="ปกติ 12 59 4" xfId="6858"/>
    <cellStyle name="ปกติ 12 59 4 2" xfId="6859"/>
    <cellStyle name="ปกติ 12 59 5" xfId="6860"/>
    <cellStyle name="ปกติ 12 6" xfId="1643"/>
    <cellStyle name="ปกติ 12 6 2" xfId="3315"/>
    <cellStyle name="ปกติ 12 6 2 2" xfId="6861"/>
    <cellStyle name="ปกติ 12 6 3" xfId="6862"/>
    <cellStyle name="ปกติ 12 6 3 2" xfId="6863"/>
    <cellStyle name="ปกติ 12 6 4" xfId="6864"/>
    <cellStyle name="ปกติ 12 6 4 2" xfId="6865"/>
    <cellStyle name="ปกติ 12 6 5" xfId="6866"/>
    <cellStyle name="ปกติ 12 60" xfId="1644"/>
    <cellStyle name="ปกติ 12 60 2" xfId="3316"/>
    <cellStyle name="ปกติ 12 60 2 2" xfId="6867"/>
    <cellStyle name="ปกติ 12 60 3" xfId="6868"/>
    <cellStyle name="ปกติ 12 60 3 2" xfId="6869"/>
    <cellStyle name="ปกติ 12 60 4" xfId="6870"/>
    <cellStyle name="ปกติ 12 60 4 2" xfId="6871"/>
    <cellStyle name="ปกติ 12 60 5" xfId="6872"/>
    <cellStyle name="ปกติ 12 61" xfId="1645"/>
    <cellStyle name="ปกติ 12 61 2" xfId="3317"/>
    <cellStyle name="ปกติ 12 61 2 2" xfId="6873"/>
    <cellStyle name="ปกติ 12 61 3" xfId="6874"/>
    <cellStyle name="ปกติ 12 61 3 2" xfId="6875"/>
    <cellStyle name="ปกติ 12 61 4" xfId="6876"/>
    <cellStyle name="ปกติ 12 61 4 2" xfId="6877"/>
    <cellStyle name="ปกติ 12 61 5" xfId="6878"/>
    <cellStyle name="ปกติ 12 62" xfId="1646"/>
    <cellStyle name="ปกติ 12 62 2" xfId="3318"/>
    <cellStyle name="ปกติ 12 62 2 2" xfId="6879"/>
    <cellStyle name="ปกติ 12 62 3" xfId="6880"/>
    <cellStyle name="ปกติ 12 62 3 2" xfId="6881"/>
    <cellStyle name="ปกติ 12 62 4" xfId="6882"/>
    <cellStyle name="ปกติ 12 62 4 2" xfId="6883"/>
    <cellStyle name="ปกติ 12 62 5" xfId="6884"/>
    <cellStyle name="ปกติ 12 63" xfId="1647"/>
    <cellStyle name="ปกติ 12 63 2" xfId="3319"/>
    <cellStyle name="ปกติ 12 63 2 2" xfId="6885"/>
    <cellStyle name="ปกติ 12 63 3" xfId="6886"/>
    <cellStyle name="ปกติ 12 63 3 2" xfId="6887"/>
    <cellStyle name="ปกติ 12 63 4" xfId="6888"/>
    <cellStyle name="ปกติ 12 63 4 2" xfId="6889"/>
    <cellStyle name="ปกติ 12 63 5" xfId="6890"/>
    <cellStyle name="ปกติ 12 64" xfId="1648"/>
    <cellStyle name="ปกติ 12 64 2" xfId="3320"/>
    <cellStyle name="ปกติ 12 64 2 2" xfId="6891"/>
    <cellStyle name="ปกติ 12 64 3" xfId="6892"/>
    <cellStyle name="ปกติ 12 64 3 2" xfId="6893"/>
    <cellStyle name="ปกติ 12 64 4" xfId="6894"/>
    <cellStyle name="ปกติ 12 64 4 2" xfId="6895"/>
    <cellStyle name="ปกติ 12 64 5" xfId="6896"/>
    <cellStyle name="ปกติ 12 65" xfId="1649"/>
    <cellStyle name="ปกติ 12 65 2" xfId="3321"/>
    <cellStyle name="ปกติ 12 65 2 2" xfId="6897"/>
    <cellStyle name="ปกติ 12 65 3" xfId="6898"/>
    <cellStyle name="ปกติ 12 65 3 2" xfId="6899"/>
    <cellStyle name="ปกติ 12 65 4" xfId="6900"/>
    <cellStyle name="ปกติ 12 65 4 2" xfId="6901"/>
    <cellStyle name="ปกติ 12 65 5" xfId="6902"/>
    <cellStyle name="ปกติ 12 66" xfId="1650"/>
    <cellStyle name="ปกติ 12 66 2" xfId="3322"/>
    <cellStyle name="ปกติ 12 66 2 2" xfId="6903"/>
    <cellStyle name="ปกติ 12 66 3" xfId="6904"/>
    <cellStyle name="ปกติ 12 66 3 2" xfId="6905"/>
    <cellStyle name="ปกติ 12 66 4" xfId="6906"/>
    <cellStyle name="ปกติ 12 66 4 2" xfId="6907"/>
    <cellStyle name="ปกติ 12 66 5" xfId="6908"/>
    <cellStyle name="ปกติ 12 67" xfId="1651"/>
    <cellStyle name="ปกติ 12 67 2" xfId="3323"/>
    <cellStyle name="ปกติ 12 67 2 2" xfId="6909"/>
    <cellStyle name="ปกติ 12 67 3" xfId="6910"/>
    <cellStyle name="ปกติ 12 67 3 2" xfId="6911"/>
    <cellStyle name="ปกติ 12 67 4" xfId="6912"/>
    <cellStyle name="ปกติ 12 67 4 2" xfId="6913"/>
    <cellStyle name="ปกติ 12 67 5" xfId="6914"/>
    <cellStyle name="ปกติ 12 68" xfId="1652"/>
    <cellStyle name="ปกติ 12 68 2" xfId="3324"/>
    <cellStyle name="ปกติ 12 68 2 2" xfId="6915"/>
    <cellStyle name="ปกติ 12 68 3" xfId="6916"/>
    <cellStyle name="ปกติ 12 68 3 2" xfId="6917"/>
    <cellStyle name="ปกติ 12 68 4" xfId="6918"/>
    <cellStyle name="ปกติ 12 68 4 2" xfId="6919"/>
    <cellStyle name="ปกติ 12 68 5" xfId="6920"/>
    <cellStyle name="ปกติ 12 69" xfId="1653"/>
    <cellStyle name="ปกติ 12 69 2" xfId="3325"/>
    <cellStyle name="ปกติ 12 69 2 2" xfId="6921"/>
    <cellStyle name="ปกติ 12 69 3" xfId="6922"/>
    <cellStyle name="ปกติ 12 69 3 2" xfId="6923"/>
    <cellStyle name="ปกติ 12 69 4" xfId="6924"/>
    <cellStyle name="ปกติ 12 69 4 2" xfId="6925"/>
    <cellStyle name="ปกติ 12 69 5" xfId="6926"/>
    <cellStyle name="ปกติ 12 7" xfId="1654"/>
    <cellStyle name="ปกติ 12 7 2" xfId="3326"/>
    <cellStyle name="ปกติ 12 7 2 2" xfId="6927"/>
    <cellStyle name="ปกติ 12 7 3" xfId="6928"/>
    <cellStyle name="ปกติ 12 7 3 2" xfId="6929"/>
    <cellStyle name="ปกติ 12 7 4" xfId="6930"/>
    <cellStyle name="ปกติ 12 7 4 2" xfId="6931"/>
    <cellStyle name="ปกติ 12 7 5" xfId="6932"/>
    <cellStyle name="ปกติ 12 70" xfId="1655"/>
    <cellStyle name="ปกติ 12 70 2" xfId="3327"/>
    <cellStyle name="ปกติ 12 70 2 2" xfId="6933"/>
    <cellStyle name="ปกติ 12 70 3" xfId="6934"/>
    <cellStyle name="ปกติ 12 70 3 2" xfId="6935"/>
    <cellStyle name="ปกติ 12 70 4" xfId="6936"/>
    <cellStyle name="ปกติ 12 70 4 2" xfId="6937"/>
    <cellStyle name="ปกติ 12 70 5" xfId="6938"/>
    <cellStyle name="ปกติ 12 71" xfId="1656"/>
    <cellStyle name="ปกติ 12 71 2" xfId="3328"/>
    <cellStyle name="ปกติ 12 71 2 2" xfId="6939"/>
    <cellStyle name="ปกติ 12 71 3" xfId="6940"/>
    <cellStyle name="ปกติ 12 71 3 2" xfId="6941"/>
    <cellStyle name="ปกติ 12 71 4" xfId="6942"/>
    <cellStyle name="ปกติ 12 71 4 2" xfId="6943"/>
    <cellStyle name="ปกติ 12 71 5" xfId="6944"/>
    <cellStyle name="ปกติ 12 72" xfId="1657"/>
    <cellStyle name="ปกติ 12 72 2" xfId="3329"/>
    <cellStyle name="ปกติ 12 72 2 2" xfId="6945"/>
    <cellStyle name="ปกติ 12 72 3" xfId="6946"/>
    <cellStyle name="ปกติ 12 72 3 2" xfId="6947"/>
    <cellStyle name="ปกติ 12 72 4" xfId="6948"/>
    <cellStyle name="ปกติ 12 72 4 2" xfId="6949"/>
    <cellStyle name="ปกติ 12 72 5" xfId="6950"/>
    <cellStyle name="ปกติ 12 73" xfId="1658"/>
    <cellStyle name="ปกติ 12 73 2" xfId="3330"/>
    <cellStyle name="ปกติ 12 73 2 2" xfId="6951"/>
    <cellStyle name="ปกติ 12 73 3" xfId="6952"/>
    <cellStyle name="ปกติ 12 73 3 2" xfId="6953"/>
    <cellStyle name="ปกติ 12 73 4" xfId="6954"/>
    <cellStyle name="ปกติ 12 73 4 2" xfId="6955"/>
    <cellStyle name="ปกติ 12 73 5" xfId="6956"/>
    <cellStyle name="ปกติ 12 74" xfId="1659"/>
    <cellStyle name="ปกติ 12 74 2" xfId="3331"/>
    <cellStyle name="ปกติ 12 74 2 2" xfId="6957"/>
    <cellStyle name="ปกติ 12 74 3" xfId="6958"/>
    <cellStyle name="ปกติ 12 74 3 2" xfId="6959"/>
    <cellStyle name="ปกติ 12 74 4" xfId="6960"/>
    <cellStyle name="ปกติ 12 74 4 2" xfId="6961"/>
    <cellStyle name="ปกติ 12 74 5" xfId="6962"/>
    <cellStyle name="ปกติ 12 75" xfId="1660"/>
    <cellStyle name="ปกติ 12 75 2" xfId="3332"/>
    <cellStyle name="ปกติ 12 75 2 2" xfId="6963"/>
    <cellStyle name="ปกติ 12 75 3" xfId="6964"/>
    <cellStyle name="ปกติ 12 75 3 2" xfId="6965"/>
    <cellStyle name="ปกติ 12 75 4" xfId="6966"/>
    <cellStyle name="ปกติ 12 75 4 2" xfId="6967"/>
    <cellStyle name="ปกติ 12 75 5" xfId="6968"/>
    <cellStyle name="ปกติ 12 76" xfId="1661"/>
    <cellStyle name="ปกติ 12 76 2" xfId="3333"/>
    <cellStyle name="ปกติ 12 76 2 2" xfId="6969"/>
    <cellStyle name="ปกติ 12 76 3" xfId="6970"/>
    <cellStyle name="ปกติ 12 76 3 2" xfId="6971"/>
    <cellStyle name="ปกติ 12 76 4" xfId="6972"/>
    <cellStyle name="ปกติ 12 76 4 2" xfId="6973"/>
    <cellStyle name="ปกติ 12 76 5" xfId="6974"/>
    <cellStyle name="ปกติ 12 77" xfId="1662"/>
    <cellStyle name="ปกติ 12 77 2" xfId="3334"/>
    <cellStyle name="ปกติ 12 77 2 2" xfId="6975"/>
    <cellStyle name="ปกติ 12 77 3" xfId="6976"/>
    <cellStyle name="ปกติ 12 77 3 2" xfId="6977"/>
    <cellStyle name="ปกติ 12 77 4" xfId="6978"/>
    <cellStyle name="ปกติ 12 77 4 2" xfId="6979"/>
    <cellStyle name="ปกติ 12 77 5" xfId="6980"/>
    <cellStyle name="ปกติ 12 78" xfId="1663"/>
    <cellStyle name="ปกติ 12 78 2" xfId="3335"/>
    <cellStyle name="ปกติ 12 78 2 2" xfId="6981"/>
    <cellStyle name="ปกติ 12 78 3" xfId="6982"/>
    <cellStyle name="ปกติ 12 78 3 2" xfId="6983"/>
    <cellStyle name="ปกติ 12 78 4" xfId="6984"/>
    <cellStyle name="ปกติ 12 78 4 2" xfId="6985"/>
    <cellStyle name="ปกติ 12 78 5" xfId="6986"/>
    <cellStyle name="ปกติ 12 79" xfId="1664"/>
    <cellStyle name="ปกติ 12 79 2" xfId="3336"/>
    <cellStyle name="ปกติ 12 79 2 2" xfId="6987"/>
    <cellStyle name="ปกติ 12 79 3" xfId="6988"/>
    <cellStyle name="ปกติ 12 79 3 2" xfId="6989"/>
    <cellStyle name="ปกติ 12 79 4" xfId="6990"/>
    <cellStyle name="ปกติ 12 79 4 2" xfId="6991"/>
    <cellStyle name="ปกติ 12 79 5" xfId="6992"/>
    <cellStyle name="ปกติ 12 8" xfId="1665"/>
    <cellStyle name="ปกติ 12 8 2" xfId="3337"/>
    <cellStyle name="ปกติ 12 8 2 2" xfId="6993"/>
    <cellStyle name="ปกติ 12 8 3" xfId="6994"/>
    <cellStyle name="ปกติ 12 8 3 2" xfId="6995"/>
    <cellStyle name="ปกติ 12 8 4" xfId="6996"/>
    <cellStyle name="ปกติ 12 8 4 2" xfId="6997"/>
    <cellStyle name="ปกติ 12 8 5" xfId="6998"/>
    <cellStyle name="ปกติ 12 80" xfId="1666"/>
    <cellStyle name="ปกติ 12 80 2" xfId="3338"/>
    <cellStyle name="ปกติ 12 80 2 2" xfId="6999"/>
    <cellStyle name="ปกติ 12 80 3" xfId="7000"/>
    <cellStyle name="ปกติ 12 80 3 2" xfId="7001"/>
    <cellStyle name="ปกติ 12 80 4" xfId="7002"/>
    <cellStyle name="ปกติ 12 80 4 2" xfId="7003"/>
    <cellStyle name="ปกติ 12 80 5" xfId="7004"/>
    <cellStyle name="ปกติ 12 81" xfId="1667"/>
    <cellStyle name="ปกติ 12 81 2" xfId="3339"/>
    <cellStyle name="ปกติ 12 81 2 2" xfId="7005"/>
    <cellStyle name="ปกติ 12 81 3" xfId="7006"/>
    <cellStyle name="ปกติ 12 81 3 2" xfId="7007"/>
    <cellStyle name="ปกติ 12 81 4" xfId="7008"/>
    <cellStyle name="ปกติ 12 81 4 2" xfId="7009"/>
    <cellStyle name="ปกติ 12 81 5" xfId="7010"/>
    <cellStyle name="ปกติ 12 82" xfId="1668"/>
    <cellStyle name="ปกติ 12 82 2" xfId="3340"/>
    <cellStyle name="ปกติ 12 82 2 2" xfId="7011"/>
    <cellStyle name="ปกติ 12 82 3" xfId="7012"/>
    <cellStyle name="ปกติ 12 82 3 2" xfId="7013"/>
    <cellStyle name="ปกติ 12 82 4" xfId="7014"/>
    <cellStyle name="ปกติ 12 82 4 2" xfId="7015"/>
    <cellStyle name="ปกติ 12 82 5" xfId="7016"/>
    <cellStyle name="ปกติ 12 83" xfId="1669"/>
    <cellStyle name="ปกติ 12 83 2" xfId="3341"/>
    <cellStyle name="ปกติ 12 83 2 2" xfId="7017"/>
    <cellStyle name="ปกติ 12 83 3" xfId="7018"/>
    <cellStyle name="ปกติ 12 83 3 2" xfId="7019"/>
    <cellStyle name="ปกติ 12 83 4" xfId="7020"/>
    <cellStyle name="ปกติ 12 83 4 2" xfId="7021"/>
    <cellStyle name="ปกติ 12 83 5" xfId="7022"/>
    <cellStyle name="ปกติ 12 84" xfId="1670"/>
    <cellStyle name="ปกติ 12 84 2" xfId="3342"/>
    <cellStyle name="ปกติ 12 84 2 2" xfId="7023"/>
    <cellStyle name="ปกติ 12 84 3" xfId="7024"/>
    <cellStyle name="ปกติ 12 84 3 2" xfId="7025"/>
    <cellStyle name="ปกติ 12 84 4" xfId="7026"/>
    <cellStyle name="ปกติ 12 84 4 2" xfId="7027"/>
    <cellStyle name="ปกติ 12 84 5" xfId="7028"/>
    <cellStyle name="ปกติ 12 85" xfId="1671"/>
    <cellStyle name="ปกติ 12 85 2" xfId="3343"/>
    <cellStyle name="ปกติ 12 85 2 2" xfId="7029"/>
    <cellStyle name="ปกติ 12 85 3" xfId="7030"/>
    <cellStyle name="ปกติ 12 85 3 2" xfId="7031"/>
    <cellStyle name="ปกติ 12 85 4" xfId="7032"/>
    <cellStyle name="ปกติ 12 85 4 2" xfId="7033"/>
    <cellStyle name="ปกติ 12 85 5" xfId="7034"/>
    <cellStyle name="ปกติ 12 86" xfId="1672"/>
    <cellStyle name="ปกติ 12 86 2" xfId="3344"/>
    <cellStyle name="ปกติ 12 86 2 2" xfId="7035"/>
    <cellStyle name="ปกติ 12 86 3" xfId="7036"/>
    <cellStyle name="ปกติ 12 86 3 2" xfId="7037"/>
    <cellStyle name="ปกติ 12 86 4" xfId="7038"/>
    <cellStyle name="ปกติ 12 86 4 2" xfId="7039"/>
    <cellStyle name="ปกติ 12 86 5" xfId="7040"/>
    <cellStyle name="ปกติ 12 87" xfId="1673"/>
    <cellStyle name="ปกติ 12 87 2" xfId="3345"/>
    <cellStyle name="ปกติ 12 87 2 2" xfId="7041"/>
    <cellStyle name="ปกติ 12 87 3" xfId="7042"/>
    <cellStyle name="ปกติ 12 87 3 2" xfId="7043"/>
    <cellStyle name="ปกติ 12 87 4" xfId="7044"/>
    <cellStyle name="ปกติ 12 87 4 2" xfId="7045"/>
    <cellStyle name="ปกติ 12 87 5" xfId="7046"/>
    <cellStyle name="ปกติ 12 88" xfId="1674"/>
    <cellStyle name="ปกติ 12 88 2" xfId="3346"/>
    <cellStyle name="ปกติ 12 88 2 2" xfId="7047"/>
    <cellStyle name="ปกติ 12 88 3" xfId="7048"/>
    <cellStyle name="ปกติ 12 88 3 2" xfId="7049"/>
    <cellStyle name="ปกติ 12 88 4" xfId="7050"/>
    <cellStyle name="ปกติ 12 88 4 2" xfId="7051"/>
    <cellStyle name="ปกติ 12 88 5" xfId="7052"/>
    <cellStyle name="ปกติ 12 89" xfId="1675"/>
    <cellStyle name="ปกติ 12 89 2" xfId="3347"/>
    <cellStyle name="ปกติ 12 89 2 2" xfId="7053"/>
    <cellStyle name="ปกติ 12 89 3" xfId="7054"/>
    <cellStyle name="ปกติ 12 89 3 2" xfId="7055"/>
    <cellStyle name="ปกติ 12 89 4" xfId="7056"/>
    <cellStyle name="ปกติ 12 89 4 2" xfId="7057"/>
    <cellStyle name="ปกติ 12 89 5" xfId="7058"/>
    <cellStyle name="ปกติ 12 9" xfId="1676"/>
    <cellStyle name="ปกติ 12 9 2" xfId="3348"/>
    <cellStyle name="ปกติ 12 9 2 2" xfId="7059"/>
    <cellStyle name="ปกติ 12 9 3" xfId="7060"/>
    <cellStyle name="ปกติ 12 9 3 2" xfId="7061"/>
    <cellStyle name="ปกติ 12 9 4" xfId="7062"/>
    <cellStyle name="ปกติ 12 9 4 2" xfId="7063"/>
    <cellStyle name="ปกติ 12 9 5" xfId="7064"/>
    <cellStyle name="ปกติ 12 90" xfId="1677"/>
    <cellStyle name="ปกติ 12 90 2" xfId="3349"/>
    <cellStyle name="ปกติ 12 90 2 2" xfId="7065"/>
    <cellStyle name="ปกติ 12 90 3" xfId="7066"/>
    <cellStyle name="ปกติ 12 90 3 2" xfId="7067"/>
    <cellStyle name="ปกติ 12 90 4" xfId="7068"/>
    <cellStyle name="ปกติ 12 90 4 2" xfId="7069"/>
    <cellStyle name="ปกติ 12 90 5" xfId="7070"/>
    <cellStyle name="ปกติ 12 91" xfId="1678"/>
    <cellStyle name="ปกติ 12 91 2" xfId="3350"/>
    <cellStyle name="ปกติ 12 91 2 2" xfId="7071"/>
    <cellStyle name="ปกติ 12 91 3" xfId="7072"/>
    <cellStyle name="ปกติ 12 91 3 2" xfId="7073"/>
    <cellStyle name="ปกติ 12 91 4" xfId="7074"/>
    <cellStyle name="ปกติ 12 91 4 2" xfId="7075"/>
    <cellStyle name="ปกติ 12 91 5" xfId="7076"/>
    <cellStyle name="ปกติ 12 92" xfId="1679"/>
    <cellStyle name="ปกติ 12 92 2" xfId="3351"/>
    <cellStyle name="ปกติ 12 92 2 2" xfId="7077"/>
    <cellStyle name="ปกติ 12 92 3" xfId="7078"/>
    <cellStyle name="ปกติ 12 92 3 2" xfId="7079"/>
    <cellStyle name="ปกติ 12 92 4" xfId="7080"/>
    <cellStyle name="ปกติ 12 92 4 2" xfId="7081"/>
    <cellStyle name="ปกติ 12 92 5" xfId="7082"/>
    <cellStyle name="ปกติ 12 93" xfId="1680"/>
    <cellStyle name="ปกติ 12 93 2" xfId="3352"/>
    <cellStyle name="ปกติ 12 93 2 2" xfId="7083"/>
    <cellStyle name="ปกติ 12 93 3" xfId="7084"/>
    <cellStyle name="ปกติ 12 93 3 2" xfId="7085"/>
    <cellStyle name="ปกติ 12 93 4" xfId="7086"/>
    <cellStyle name="ปกติ 12 93 4 2" xfId="7087"/>
    <cellStyle name="ปกติ 12 93 5" xfId="7088"/>
    <cellStyle name="ปกติ 12 94" xfId="1681"/>
    <cellStyle name="ปกติ 12 94 2" xfId="3353"/>
    <cellStyle name="ปกติ 12 94 2 2" xfId="7089"/>
    <cellStyle name="ปกติ 12 94 3" xfId="7090"/>
    <cellStyle name="ปกติ 12 94 3 2" xfId="7091"/>
    <cellStyle name="ปกติ 12 94 4" xfId="7092"/>
    <cellStyle name="ปกติ 12 94 4 2" xfId="7093"/>
    <cellStyle name="ปกติ 12 94 5" xfId="7094"/>
    <cellStyle name="ปกติ 12 95" xfId="1682"/>
    <cellStyle name="ปกติ 12 95 2" xfId="3354"/>
    <cellStyle name="ปกติ 12 95 2 2" xfId="7095"/>
    <cellStyle name="ปกติ 12 95 3" xfId="7096"/>
    <cellStyle name="ปกติ 12 95 3 2" xfId="7097"/>
    <cellStyle name="ปกติ 12 95 4" xfId="7098"/>
    <cellStyle name="ปกติ 12 95 4 2" xfId="7099"/>
    <cellStyle name="ปกติ 12 95 5" xfId="7100"/>
    <cellStyle name="ปกติ 12 96" xfId="1683"/>
    <cellStyle name="ปกติ 12 96 2" xfId="3355"/>
    <cellStyle name="ปกติ 12 96 2 2" xfId="7101"/>
    <cellStyle name="ปกติ 12 96 3" xfId="7102"/>
    <cellStyle name="ปกติ 12 96 3 2" xfId="7103"/>
    <cellStyle name="ปกติ 12 96 4" xfId="7104"/>
    <cellStyle name="ปกติ 12 96 4 2" xfId="7105"/>
    <cellStyle name="ปกติ 12 96 5" xfId="7106"/>
    <cellStyle name="ปกติ 12 97" xfId="1684"/>
    <cellStyle name="ปกติ 12 97 2" xfId="3356"/>
    <cellStyle name="ปกติ 12 97 2 2" xfId="7107"/>
    <cellStyle name="ปกติ 12 97 3" xfId="7108"/>
    <cellStyle name="ปกติ 12 97 3 2" xfId="7109"/>
    <cellStyle name="ปกติ 12 97 4" xfId="7110"/>
    <cellStyle name="ปกติ 12 97 4 2" xfId="7111"/>
    <cellStyle name="ปกติ 12 97 5" xfId="7112"/>
    <cellStyle name="ปกติ 12 98" xfId="1685"/>
    <cellStyle name="ปกติ 12 98 2" xfId="3357"/>
    <cellStyle name="ปกติ 12 98 2 2" xfId="7113"/>
    <cellStyle name="ปกติ 12 98 3" xfId="7114"/>
    <cellStyle name="ปกติ 12 98 3 2" xfId="7115"/>
    <cellStyle name="ปกติ 12 98 4" xfId="7116"/>
    <cellStyle name="ปกติ 12 98 4 2" xfId="7117"/>
    <cellStyle name="ปกติ 12 98 5" xfId="7118"/>
    <cellStyle name="ปกติ 12 99" xfId="1686"/>
    <cellStyle name="ปกติ 12 99 2" xfId="3358"/>
    <cellStyle name="ปกติ 12 99 2 2" xfId="7119"/>
    <cellStyle name="ปกติ 12 99 3" xfId="7120"/>
    <cellStyle name="ปกติ 12 99 3 2" xfId="7121"/>
    <cellStyle name="ปกติ 12 99 4" xfId="7122"/>
    <cellStyle name="ปกติ 12 99 4 2" xfId="7123"/>
    <cellStyle name="ปกติ 12 99 5" xfId="7124"/>
    <cellStyle name="ปกติ 13" xfId="1687"/>
    <cellStyle name="ปกติ 13 10" xfId="1688"/>
    <cellStyle name="ปกติ 13 10 2" xfId="3359"/>
    <cellStyle name="ปกติ 13 10 2 2" xfId="7125"/>
    <cellStyle name="ปกติ 13 10 3" xfId="7126"/>
    <cellStyle name="ปกติ 13 10 3 2" xfId="7127"/>
    <cellStyle name="ปกติ 13 10 4" xfId="7128"/>
    <cellStyle name="ปกติ 13 10 4 2" xfId="7129"/>
    <cellStyle name="ปกติ 13 10 5" xfId="7130"/>
    <cellStyle name="ปกติ 13 100" xfId="1689"/>
    <cellStyle name="ปกติ 13 100 2" xfId="3360"/>
    <cellStyle name="ปกติ 13 100 2 2" xfId="7131"/>
    <cellStyle name="ปกติ 13 100 3" xfId="7132"/>
    <cellStyle name="ปกติ 13 100 3 2" xfId="7133"/>
    <cellStyle name="ปกติ 13 100 4" xfId="7134"/>
    <cellStyle name="ปกติ 13 100 4 2" xfId="7135"/>
    <cellStyle name="ปกติ 13 100 5" xfId="7136"/>
    <cellStyle name="ปกติ 13 101" xfId="1690"/>
    <cellStyle name="ปกติ 13 101 2" xfId="3361"/>
    <cellStyle name="ปกติ 13 101 2 2" xfId="7137"/>
    <cellStyle name="ปกติ 13 101 3" xfId="7138"/>
    <cellStyle name="ปกติ 13 101 3 2" xfId="7139"/>
    <cellStyle name="ปกติ 13 101 4" xfId="7140"/>
    <cellStyle name="ปกติ 13 101 4 2" xfId="7141"/>
    <cellStyle name="ปกติ 13 101 5" xfId="7142"/>
    <cellStyle name="ปกติ 13 102" xfId="1691"/>
    <cellStyle name="ปกติ 13 102 2" xfId="3362"/>
    <cellStyle name="ปกติ 13 102 2 2" xfId="7143"/>
    <cellStyle name="ปกติ 13 102 3" xfId="7144"/>
    <cellStyle name="ปกติ 13 102 3 2" xfId="7145"/>
    <cellStyle name="ปกติ 13 102 4" xfId="7146"/>
    <cellStyle name="ปกติ 13 102 4 2" xfId="7147"/>
    <cellStyle name="ปกติ 13 102 5" xfId="7148"/>
    <cellStyle name="ปกติ 13 103" xfId="1692"/>
    <cellStyle name="ปกติ 13 103 2" xfId="3363"/>
    <cellStyle name="ปกติ 13 103 2 2" xfId="7149"/>
    <cellStyle name="ปกติ 13 103 3" xfId="7150"/>
    <cellStyle name="ปกติ 13 103 3 2" xfId="7151"/>
    <cellStyle name="ปกติ 13 103 4" xfId="7152"/>
    <cellStyle name="ปกติ 13 103 4 2" xfId="7153"/>
    <cellStyle name="ปกติ 13 103 5" xfId="7154"/>
    <cellStyle name="ปกติ 13 104" xfId="1693"/>
    <cellStyle name="ปกติ 13 104 2" xfId="3364"/>
    <cellStyle name="ปกติ 13 104 2 2" xfId="7155"/>
    <cellStyle name="ปกติ 13 104 3" xfId="7156"/>
    <cellStyle name="ปกติ 13 104 3 2" xfId="7157"/>
    <cellStyle name="ปกติ 13 104 4" xfId="7158"/>
    <cellStyle name="ปกติ 13 104 4 2" xfId="7159"/>
    <cellStyle name="ปกติ 13 104 5" xfId="7160"/>
    <cellStyle name="ปกติ 13 105" xfId="1694"/>
    <cellStyle name="ปกติ 13 105 2" xfId="3365"/>
    <cellStyle name="ปกติ 13 105 2 2" xfId="7161"/>
    <cellStyle name="ปกติ 13 105 3" xfId="7162"/>
    <cellStyle name="ปกติ 13 105 3 2" xfId="7163"/>
    <cellStyle name="ปกติ 13 105 4" xfId="7164"/>
    <cellStyle name="ปกติ 13 105 4 2" xfId="7165"/>
    <cellStyle name="ปกติ 13 105 5" xfId="7166"/>
    <cellStyle name="ปกติ 13 106" xfId="1695"/>
    <cellStyle name="ปกติ 13 106 2" xfId="3366"/>
    <cellStyle name="ปกติ 13 106 2 2" xfId="7167"/>
    <cellStyle name="ปกติ 13 106 3" xfId="7168"/>
    <cellStyle name="ปกติ 13 106 3 2" xfId="7169"/>
    <cellStyle name="ปกติ 13 106 4" xfId="7170"/>
    <cellStyle name="ปกติ 13 106 4 2" xfId="7171"/>
    <cellStyle name="ปกติ 13 106 5" xfId="7172"/>
    <cellStyle name="ปกติ 13 107" xfId="1696"/>
    <cellStyle name="ปกติ 13 107 2" xfId="3367"/>
    <cellStyle name="ปกติ 13 107 2 2" xfId="7173"/>
    <cellStyle name="ปกติ 13 107 3" xfId="7174"/>
    <cellStyle name="ปกติ 13 107 3 2" xfId="7175"/>
    <cellStyle name="ปกติ 13 107 4" xfId="7176"/>
    <cellStyle name="ปกติ 13 107 4 2" xfId="7177"/>
    <cellStyle name="ปกติ 13 107 5" xfId="7178"/>
    <cellStyle name="ปกติ 13 108" xfId="1697"/>
    <cellStyle name="ปกติ 13 108 2" xfId="3368"/>
    <cellStyle name="ปกติ 13 108 2 2" xfId="7179"/>
    <cellStyle name="ปกติ 13 108 3" xfId="7180"/>
    <cellStyle name="ปกติ 13 108 3 2" xfId="7181"/>
    <cellStyle name="ปกติ 13 108 4" xfId="7182"/>
    <cellStyle name="ปกติ 13 108 4 2" xfId="7183"/>
    <cellStyle name="ปกติ 13 108 5" xfId="7184"/>
    <cellStyle name="ปกติ 13 109" xfId="1698"/>
    <cellStyle name="ปกติ 13 109 2" xfId="3369"/>
    <cellStyle name="ปกติ 13 109 2 2" xfId="7185"/>
    <cellStyle name="ปกติ 13 109 3" xfId="7186"/>
    <cellStyle name="ปกติ 13 109 3 2" xfId="7187"/>
    <cellStyle name="ปกติ 13 109 4" xfId="7188"/>
    <cellStyle name="ปกติ 13 109 4 2" xfId="7189"/>
    <cellStyle name="ปกติ 13 109 5" xfId="7190"/>
    <cellStyle name="ปกติ 13 11" xfId="1699"/>
    <cellStyle name="ปกติ 13 11 2" xfId="3370"/>
    <cellStyle name="ปกติ 13 11 2 2" xfId="7191"/>
    <cellStyle name="ปกติ 13 11 3" xfId="7192"/>
    <cellStyle name="ปกติ 13 11 3 2" xfId="7193"/>
    <cellStyle name="ปกติ 13 11 4" xfId="7194"/>
    <cellStyle name="ปกติ 13 11 4 2" xfId="7195"/>
    <cellStyle name="ปกติ 13 11 5" xfId="7196"/>
    <cellStyle name="ปกติ 13 110" xfId="1700"/>
    <cellStyle name="ปกติ 13 110 2" xfId="3371"/>
    <cellStyle name="ปกติ 13 110 2 2" xfId="7197"/>
    <cellStyle name="ปกติ 13 110 3" xfId="7198"/>
    <cellStyle name="ปกติ 13 110 3 2" xfId="7199"/>
    <cellStyle name="ปกติ 13 110 4" xfId="7200"/>
    <cellStyle name="ปกติ 13 110 4 2" xfId="7201"/>
    <cellStyle name="ปกติ 13 110 5" xfId="7202"/>
    <cellStyle name="ปกติ 13 111" xfId="1701"/>
    <cellStyle name="ปกติ 13 111 2" xfId="3372"/>
    <cellStyle name="ปกติ 13 111 2 2" xfId="7203"/>
    <cellStyle name="ปกติ 13 111 3" xfId="7204"/>
    <cellStyle name="ปกติ 13 111 3 2" xfId="7205"/>
    <cellStyle name="ปกติ 13 111 4" xfId="7206"/>
    <cellStyle name="ปกติ 13 111 4 2" xfId="7207"/>
    <cellStyle name="ปกติ 13 111 5" xfId="7208"/>
    <cellStyle name="ปกติ 13 112" xfId="1702"/>
    <cellStyle name="ปกติ 13 112 2" xfId="3373"/>
    <cellStyle name="ปกติ 13 112 2 2" xfId="7209"/>
    <cellStyle name="ปกติ 13 112 3" xfId="7210"/>
    <cellStyle name="ปกติ 13 112 3 2" xfId="7211"/>
    <cellStyle name="ปกติ 13 112 4" xfId="7212"/>
    <cellStyle name="ปกติ 13 112 4 2" xfId="7213"/>
    <cellStyle name="ปกติ 13 112 5" xfId="7214"/>
    <cellStyle name="ปกติ 13 113" xfId="1703"/>
    <cellStyle name="ปกติ 13 113 2" xfId="3374"/>
    <cellStyle name="ปกติ 13 113 2 2" xfId="7215"/>
    <cellStyle name="ปกติ 13 113 3" xfId="7216"/>
    <cellStyle name="ปกติ 13 113 3 2" xfId="7217"/>
    <cellStyle name="ปกติ 13 113 4" xfId="7218"/>
    <cellStyle name="ปกติ 13 113 4 2" xfId="7219"/>
    <cellStyle name="ปกติ 13 113 5" xfId="7220"/>
    <cellStyle name="ปกติ 13 114" xfId="3375"/>
    <cellStyle name="ปกติ 13 114 2" xfId="7221"/>
    <cellStyle name="ปกติ 13 115" xfId="7222"/>
    <cellStyle name="ปกติ 13 115 2" xfId="7223"/>
    <cellStyle name="ปกติ 13 116" xfId="7224"/>
    <cellStyle name="ปกติ 13 116 2" xfId="7225"/>
    <cellStyle name="ปกติ 13 117" xfId="7226"/>
    <cellStyle name="ปกติ 13 118" xfId="7227"/>
    <cellStyle name="ปกติ 13 119" xfId="7228"/>
    <cellStyle name="ปกติ 13 12" xfId="1704"/>
    <cellStyle name="ปกติ 13 12 2" xfId="3376"/>
    <cellStyle name="ปกติ 13 12 2 2" xfId="7229"/>
    <cellStyle name="ปกติ 13 12 3" xfId="7230"/>
    <cellStyle name="ปกติ 13 12 3 2" xfId="7231"/>
    <cellStyle name="ปกติ 13 12 4" xfId="7232"/>
    <cellStyle name="ปกติ 13 12 4 2" xfId="7233"/>
    <cellStyle name="ปกติ 13 12 5" xfId="7234"/>
    <cellStyle name="ปกติ 13 120" xfId="7235"/>
    <cellStyle name="ปกติ 13 121" xfId="7236"/>
    <cellStyle name="ปกติ 13 13" xfId="1705"/>
    <cellStyle name="ปกติ 13 13 2" xfId="3377"/>
    <cellStyle name="ปกติ 13 13 2 2" xfId="7237"/>
    <cellStyle name="ปกติ 13 13 3" xfId="7238"/>
    <cellStyle name="ปกติ 13 13 3 2" xfId="7239"/>
    <cellStyle name="ปกติ 13 13 4" xfId="7240"/>
    <cellStyle name="ปกติ 13 13 4 2" xfId="7241"/>
    <cellStyle name="ปกติ 13 13 5" xfId="7242"/>
    <cellStyle name="ปกติ 13 14" xfId="1706"/>
    <cellStyle name="ปกติ 13 14 2" xfId="3378"/>
    <cellStyle name="ปกติ 13 14 2 2" xfId="7243"/>
    <cellStyle name="ปกติ 13 14 3" xfId="7244"/>
    <cellStyle name="ปกติ 13 14 3 2" xfId="7245"/>
    <cellStyle name="ปกติ 13 14 4" xfId="7246"/>
    <cellStyle name="ปกติ 13 14 4 2" xfId="7247"/>
    <cellStyle name="ปกติ 13 14 5" xfId="7248"/>
    <cellStyle name="ปกติ 13 15" xfId="1707"/>
    <cellStyle name="ปกติ 13 15 2" xfId="3379"/>
    <cellStyle name="ปกติ 13 15 2 2" xfId="7249"/>
    <cellStyle name="ปกติ 13 15 3" xfId="7250"/>
    <cellStyle name="ปกติ 13 15 3 2" xfId="7251"/>
    <cellStyle name="ปกติ 13 15 4" xfId="7252"/>
    <cellStyle name="ปกติ 13 15 4 2" xfId="7253"/>
    <cellStyle name="ปกติ 13 15 5" xfId="7254"/>
    <cellStyle name="ปกติ 13 16" xfId="1708"/>
    <cellStyle name="ปกติ 13 16 2" xfId="3380"/>
    <cellStyle name="ปกติ 13 16 2 2" xfId="7255"/>
    <cellStyle name="ปกติ 13 16 3" xfId="7256"/>
    <cellStyle name="ปกติ 13 16 3 2" xfId="7257"/>
    <cellStyle name="ปกติ 13 16 4" xfId="7258"/>
    <cellStyle name="ปกติ 13 16 4 2" xfId="7259"/>
    <cellStyle name="ปกติ 13 16 5" xfId="7260"/>
    <cellStyle name="ปกติ 13 17" xfId="1709"/>
    <cellStyle name="ปกติ 13 17 2" xfId="3381"/>
    <cellStyle name="ปกติ 13 17 2 2" xfId="7261"/>
    <cellStyle name="ปกติ 13 17 3" xfId="7262"/>
    <cellStyle name="ปกติ 13 17 3 2" xfId="7263"/>
    <cellStyle name="ปกติ 13 17 4" xfId="7264"/>
    <cellStyle name="ปกติ 13 17 4 2" xfId="7265"/>
    <cellStyle name="ปกติ 13 17 5" xfId="7266"/>
    <cellStyle name="ปกติ 13 18" xfId="1710"/>
    <cellStyle name="ปกติ 13 18 2" xfId="3382"/>
    <cellStyle name="ปกติ 13 18 2 2" xfId="7267"/>
    <cellStyle name="ปกติ 13 18 3" xfId="7268"/>
    <cellStyle name="ปกติ 13 18 3 2" xfId="7269"/>
    <cellStyle name="ปกติ 13 18 4" xfId="7270"/>
    <cellStyle name="ปกติ 13 18 4 2" xfId="7271"/>
    <cellStyle name="ปกติ 13 18 5" xfId="7272"/>
    <cellStyle name="ปกติ 13 19" xfId="1711"/>
    <cellStyle name="ปกติ 13 19 2" xfId="3383"/>
    <cellStyle name="ปกติ 13 19 2 2" xfId="7273"/>
    <cellStyle name="ปกติ 13 19 3" xfId="7274"/>
    <cellStyle name="ปกติ 13 19 3 2" xfId="7275"/>
    <cellStyle name="ปกติ 13 19 4" xfId="7276"/>
    <cellStyle name="ปกติ 13 19 4 2" xfId="7277"/>
    <cellStyle name="ปกติ 13 19 5" xfId="7278"/>
    <cellStyle name="ปกติ 13 2" xfId="1712"/>
    <cellStyle name="ปกติ 13 2 2" xfId="7279"/>
    <cellStyle name="ปกติ 13 2 2 2" xfId="7280"/>
    <cellStyle name="ปกติ 13 2 2 3" xfId="7281"/>
    <cellStyle name="ปกติ 13 2 3" xfId="7282"/>
    <cellStyle name="ปกติ 13 2 4" xfId="7283"/>
    <cellStyle name="ปกติ 13 20" xfId="1713"/>
    <cellStyle name="ปกติ 13 20 2" xfId="3384"/>
    <cellStyle name="ปกติ 13 20 2 2" xfId="7284"/>
    <cellStyle name="ปกติ 13 20 3" xfId="7285"/>
    <cellStyle name="ปกติ 13 20 3 2" xfId="7286"/>
    <cellStyle name="ปกติ 13 20 4" xfId="7287"/>
    <cellStyle name="ปกติ 13 20 4 2" xfId="7288"/>
    <cellStyle name="ปกติ 13 20 5" xfId="7289"/>
    <cellStyle name="ปกติ 13 21" xfId="1714"/>
    <cellStyle name="ปกติ 13 21 2" xfId="3385"/>
    <cellStyle name="ปกติ 13 21 2 2" xfId="7290"/>
    <cellStyle name="ปกติ 13 21 3" xfId="7291"/>
    <cellStyle name="ปกติ 13 21 3 2" xfId="7292"/>
    <cellStyle name="ปกติ 13 21 4" xfId="7293"/>
    <cellStyle name="ปกติ 13 21 4 2" xfId="7294"/>
    <cellStyle name="ปกติ 13 21 5" xfId="7295"/>
    <cellStyle name="ปกติ 13 22" xfId="1715"/>
    <cellStyle name="ปกติ 13 22 2" xfId="3386"/>
    <cellStyle name="ปกติ 13 22 2 2" xfId="7296"/>
    <cellStyle name="ปกติ 13 22 3" xfId="7297"/>
    <cellStyle name="ปกติ 13 22 3 2" xfId="7298"/>
    <cellStyle name="ปกติ 13 22 4" xfId="7299"/>
    <cellStyle name="ปกติ 13 22 4 2" xfId="7300"/>
    <cellStyle name="ปกติ 13 22 5" xfId="7301"/>
    <cellStyle name="ปกติ 13 23" xfId="1716"/>
    <cellStyle name="ปกติ 13 23 2" xfId="3387"/>
    <cellStyle name="ปกติ 13 23 2 2" xfId="7302"/>
    <cellStyle name="ปกติ 13 23 3" xfId="7303"/>
    <cellStyle name="ปกติ 13 23 3 2" xfId="7304"/>
    <cellStyle name="ปกติ 13 23 4" xfId="7305"/>
    <cellStyle name="ปกติ 13 23 4 2" xfId="7306"/>
    <cellStyle name="ปกติ 13 23 5" xfId="7307"/>
    <cellStyle name="ปกติ 13 24" xfId="1717"/>
    <cellStyle name="ปกติ 13 24 2" xfId="3388"/>
    <cellStyle name="ปกติ 13 24 2 2" xfId="7308"/>
    <cellStyle name="ปกติ 13 24 3" xfId="7309"/>
    <cellStyle name="ปกติ 13 24 3 2" xfId="7310"/>
    <cellStyle name="ปกติ 13 24 4" xfId="7311"/>
    <cellStyle name="ปกติ 13 24 4 2" xfId="7312"/>
    <cellStyle name="ปกติ 13 24 5" xfId="7313"/>
    <cellStyle name="ปกติ 13 25" xfId="1718"/>
    <cellStyle name="ปกติ 13 25 2" xfId="3389"/>
    <cellStyle name="ปกติ 13 25 2 2" xfId="7314"/>
    <cellStyle name="ปกติ 13 25 3" xfId="7315"/>
    <cellStyle name="ปกติ 13 25 3 2" xfId="7316"/>
    <cellStyle name="ปกติ 13 25 4" xfId="7317"/>
    <cellStyle name="ปกติ 13 25 4 2" xfId="7318"/>
    <cellStyle name="ปกติ 13 25 5" xfId="7319"/>
    <cellStyle name="ปกติ 13 26" xfId="1719"/>
    <cellStyle name="ปกติ 13 26 2" xfId="3390"/>
    <cellStyle name="ปกติ 13 26 2 2" xfId="7320"/>
    <cellStyle name="ปกติ 13 26 3" xfId="7321"/>
    <cellStyle name="ปกติ 13 26 3 2" xfId="7322"/>
    <cellStyle name="ปกติ 13 26 4" xfId="7323"/>
    <cellStyle name="ปกติ 13 26 4 2" xfId="7324"/>
    <cellStyle name="ปกติ 13 26 5" xfId="7325"/>
    <cellStyle name="ปกติ 13 27" xfId="1720"/>
    <cellStyle name="ปกติ 13 27 2" xfId="3391"/>
    <cellStyle name="ปกติ 13 27 2 2" xfId="7326"/>
    <cellStyle name="ปกติ 13 27 3" xfId="7327"/>
    <cellStyle name="ปกติ 13 27 3 2" xfId="7328"/>
    <cellStyle name="ปกติ 13 27 4" xfId="7329"/>
    <cellStyle name="ปกติ 13 27 4 2" xfId="7330"/>
    <cellStyle name="ปกติ 13 27 5" xfId="7331"/>
    <cellStyle name="ปกติ 13 28" xfId="1721"/>
    <cellStyle name="ปกติ 13 28 2" xfId="3392"/>
    <cellStyle name="ปกติ 13 28 2 2" xfId="7332"/>
    <cellStyle name="ปกติ 13 28 3" xfId="7333"/>
    <cellStyle name="ปกติ 13 28 3 2" xfId="7334"/>
    <cellStyle name="ปกติ 13 28 4" xfId="7335"/>
    <cellStyle name="ปกติ 13 28 4 2" xfId="7336"/>
    <cellStyle name="ปกติ 13 28 5" xfId="7337"/>
    <cellStyle name="ปกติ 13 29" xfId="1722"/>
    <cellStyle name="ปกติ 13 29 2" xfId="3393"/>
    <cellStyle name="ปกติ 13 29 2 2" xfId="7338"/>
    <cellStyle name="ปกติ 13 29 3" xfId="7339"/>
    <cellStyle name="ปกติ 13 29 3 2" xfId="7340"/>
    <cellStyle name="ปกติ 13 29 4" xfId="7341"/>
    <cellStyle name="ปกติ 13 29 4 2" xfId="7342"/>
    <cellStyle name="ปกติ 13 29 5" xfId="7343"/>
    <cellStyle name="ปกติ 13 3" xfId="1723"/>
    <cellStyle name="ปกติ 13 3 2" xfId="3394"/>
    <cellStyle name="ปกติ 13 3 2 2" xfId="7344"/>
    <cellStyle name="ปกติ 13 3 3" xfId="7345"/>
    <cellStyle name="ปกติ 13 3 3 2" xfId="7346"/>
    <cellStyle name="ปกติ 13 3 4" xfId="7347"/>
    <cellStyle name="ปกติ 13 3 4 2" xfId="7348"/>
    <cellStyle name="ปกติ 13 3 5" xfId="7349"/>
    <cellStyle name="ปกติ 13 3 6" xfId="7350"/>
    <cellStyle name="ปกติ 13 3 7" xfId="7351"/>
    <cellStyle name="ปกติ 13 30" xfId="1724"/>
    <cellStyle name="ปกติ 13 30 2" xfId="3395"/>
    <cellStyle name="ปกติ 13 30 2 2" xfId="7352"/>
    <cellStyle name="ปกติ 13 30 3" xfId="7353"/>
    <cellStyle name="ปกติ 13 30 3 2" xfId="7354"/>
    <cellStyle name="ปกติ 13 30 4" xfId="7355"/>
    <cellStyle name="ปกติ 13 30 4 2" xfId="7356"/>
    <cellStyle name="ปกติ 13 30 5" xfId="7357"/>
    <cellStyle name="ปกติ 13 31" xfId="1725"/>
    <cellStyle name="ปกติ 13 31 2" xfId="3396"/>
    <cellStyle name="ปกติ 13 31 2 2" xfId="7358"/>
    <cellStyle name="ปกติ 13 31 3" xfId="7359"/>
    <cellStyle name="ปกติ 13 31 3 2" xfId="7360"/>
    <cellStyle name="ปกติ 13 31 4" xfId="7361"/>
    <cellStyle name="ปกติ 13 31 4 2" xfId="7362"/>
    <cellStyle name="ปกติ 13 31 5" xfId="7363"/>
    <cellStyle name="ปกติ 13 32" xfId="1726"/>
    <cellStyle name="ปกติ 13 32 2" xfId="3397"/>
    <cellStyle name="ปกติ 13 32 2 2" xfId="7364"/>
    <cellStyle name="ปกติ 13 32 3" xfId="7365"/>
    <cellStyle name="ปกติ 13 32 3 2" xfId="7366"/>
    <cellStyle name="ปกติ 13 32 4" xfId="7367"/>
    <cellStyle name="ปกติ 13 32 4 2" xfId="7368"/>
    <cellStyle name="ปกติ 13 32 5" xfId="7369"/>
    <cellStyle name="ปกติ 13 33" xfId="1727"/>
    <cellStyle name="ปกติ 13 33 2" xfId="3398"/>
    <cellStyle name="ปกติ 13 33 2 2" xfId="7370"/>
    <cellStyle name="ปกติ 13 33 3" xfId="7371"/>
    <cellStyle name="ปกติ 13 33 3 2" xfId="7372"/>
    <cellStyle name="ปกติ 13 33 4" xfId="7373"/>
    <cellStyle name="ปกติ 13 33 4 2" xfId="7374"/>
    <cellStyle name="ปกติ 13 33 5" xfId="7375"/>
    <cellStyle name="ปกติ 13 34" xfId="1728"/>
    <cellStyle name="ปกติ 13 34 2" xfId="3399"/>
    <cellStyle name="ปกติ 13 34 2 2" xfId="7376"/>
    <cellStyle name="ปกติ 13 34 3" xfId="7377"/>
    <cellStyle name="ปกติ 13 34 3 2" xfId="7378"/>
    <cellStyle name="ปกติ 13 34 4" xfId="7379"/>
    <cellStyle name="ปกติ 13 34 4 2" xfId="7380"/>
    <cellStyle name="ปกติ 13 34 5" xfId="7381"/>
    <cellStyle name="ปกติ 13 35" xfId="1729"/>
    <cellStyle name="ปกติ 13 35 2" xfId="3400"/>
    <cellStyle name="ปกติ 13 35 2 2" xfId="7382"/>
    <cellStyle name="ปกติ 13 35 3" xfId="7383"/>
    <cellStyle name="ปกติ 13 35 3 2" xfId="7384"/>
    <cellStyle name="ปกติ 13 35 4" xfId="7385"/>
    <cellStyle name="ปกติ 13 35 4 2" xfId="7386"/>
    <cellStyle name="ปกติ 13 35 5" xfId="7387"/>
    <cellStyle name="ปกติ 13 36" xfId="1730"/>
    <cellStyle name="ปกติ 13 36 2" xfId="3401"/>
    <cellStyle name="ปกติ 13 36 2 2" xfId="7388"/>
    <cellStyle name="ปกติ 13 36 3" xfId="7389"/>
    <cellStyle name="ปกติ 13 36 3 2" xfId="7390"/>
    <cellStyle name="ปกติ 13 36 4" xfId="7391"/>
    <cellStyle name="ปกติ 13 36 4 2" xfId="7392"/>
    <cellStyle name="ปกติ 13 36 5" xfId="7393"/>
    <cellStyle name="ปกติ 13 37" xfId="1731"/>
    <cellStyle name="ปกติ 13 37 2" xfId="3402"/>
    <cellStyle name="ปกติ 13 37 2 2" xfId="7394"/>
    <cellStyle name="ปกติ 13 37 3" xfId="7395"/>
    <cellStyle name="ปกติ 13 37 3 2" xfId="7396"/>
    <cellStyle name="ปกติ 13 37 4" xfId="7397"/>
    <cellStyle name="ปกติ 13 37 4 2" xfId="7398"/>
    <cellStyle name="ปกติ 13 37 5" xfId="7399"/>
    <cellStyle name="ปกติ 13 38" xfId="1732"/>
    <cellStyle name="ปกติ 13 38 2" xfId="3403"/>
    <cellStyle name="ปกติ 13 38 2 2" xfId="7400"/>
    <cellStyle name="ปกติ 13 38 3" xfId="7401"/>
    <cellStyle name="ปกติ 13 38 3 2" xfId="7402"/>
    <cellStyle name="ปกติ 13 38 4" xfId="7403"/>
    <cellStyle name="ปกติ 13 38 4 2" xfId="7404"/>
    <cellStyle name="ปกติ 13 38 5" xfId="7405"/>
    <cellStyle name="ปกติ 13 39" xfId="1733"/>
    <cellStyle name="ปกติ 13 39 2" xfId="3404"/>
    <cellStyle name="ปกติ 13 39 2 2" xfId="7406"/>
    <cellStyle name="ปกติ 13 39 3" xfId="7407"/>
    <cellStyle name="ปกติ 13 39 3 2" xfId="7408"/>
    <cellStyle name="ปกติ 13 39 4" xfId="7409"/>
    <cellStyle name="ปกติ 13 39 4 2" xfId="7410"/>
    <cellStyle name="ปกติ 13 39 5" xfId="7411"/>
    <cellStyle name="ปกติ 13 4" xfId="1734"/>
    <cellStyle name="ปกติ 13 4 2" xfId="3405"/>
    <cellStyle name="ปกติ 13 4 2 2" xfId="7412"/>
    <cellStyle name="ปกติ 13 4 3" xfId="7413"/>
    <cellStyle name="ปกติ 13 4 3 2" xfId="7414"/>
    <cellStyle name="ปกติ 13 4 4" xfId="7415"/>
    <cellStyle name="ปกติ 13 4 4 2" xfId="7416"/>
    <cellStyle name="ปกติ 13 4 5" xfId="7417"/>
    <cellStyle name="ปกติ 13 40" xfId="1735"/>
    <cellStyle name="ปกติ 13 40 2" xfId="3406"/>
    <cellStyle name="ปกติ 13 40 2 2" xfId="7418"/>
    <cellStyle name="ปกติ 13 40 3" xfId="7419"/>
    <cellStyle name="ปกติ 13 40 3 2" xfId="7420"/>
    <cellStyle name="ปกติ 13 40 4" xfId="7421"/>
    <cellStyle name="ปกติ 13 40 4 2" xfId="7422"/>
    <cellStyle name="ปกติ 13 40 5" xfId="7423"/>
    <cellStyle name="ปกติ 13 41" xfId="1736"/>
    <cellStyle name="ปกติ 13 41 2" xfId="3407"/>
    <cellStyle name="ปกติ 13 41 2 2" xfId="7424"/>
    <cellStyle name="ปกติ 13 41 3" xfId="7425"/>
    <cellStyle name="ปกติ 13 41 3 2" xfId="7426"/>
    <cellStyle name="ปกติ 13 41 4" xfId="7427"/>
    <cellStyle name="ปกติ 13 41 4 2" xfId="7428"/>
    <cellStyle name="ปกติ 13 41 5" xfId="7429"/>
    <cellStyle name="ปกติ 13 42" xfId="1737"/>
    <cellStyle name="ปกติ 13 42 2" xfId="3408"/>
    <cellStyle name="ปกติ 13 42 2 2" xfId="7430"/>
    <cellStyle name="ปกติ 13 42 3" xfId="7431"/>
    <cellStyle name="ปกติ 13 42 3 2" xfId="7432"/>
    <cellStyle name="ปกติ 13 42 4" xfId="7433"/>
    <cellStyle name="ปกติ 13 42 4 2" xfId="7434"/>
    <cellStyle name="ปกติ 13 42 5" xfId="7435"/>
    <cellStyle name="ปกติ 13 43" xfId="1738"/>
    <cellStyle name="ปกติ 13 43 2" xfId="3409"/>
    <cellStyle name="ปกติ 13 43 2 2" xfId="7436"/>
    <cellStyle name="ปกติ 13 43 3" xfId="7437"/>
    <cellStyle name="ปกติ 13 43 3 2" xfId="7438"/>
    <cellStyle name="ปกติ 13 43 4" xfId="7439"/>
    <cellStyle name="ปกติ 13 43 4 2" xfId="7440"/>
    <cellStyle name="ปกติ 13 43 5" xfId="7441"/>
    <cellStyle name="ปกติ 13 44" xfId="1739"/>
    <cellStyle name="ปกติ 13 44 2" xfId="3410"/>
    <cellStyle name="ปกติ 13 44 2 2" xfId="7442"/>
    <cellStyle name="ปกติ 13 44 3" xfId="7443"/>
    <cellStyle name="ปกติ 13 44 3 2" xfId="7444"/>
    <cellStyle name="ปกติ 13 44 4" xfId="7445"/>
    <cellStyle name="ปกติ 13 44 4 2" xfId="7446"/>
    <cellStyle name="ปกติ 13 44 5" xfId="7447"/>
    <cellStyle name="ปกติ 13 45" xfId="1740"/>
    <cellStyle name="ปกติ 13 45 2" xfId="3411"/>
    <cellStyle name="ปกติ 13 45 2 2" xfId="7448"/>
    <cellStyle name="ปกติ 13 45 3" xfId="7449"/>
    <cellStyle name="ปกติ 13 45 3 2" xfId="7450"/>
    <cellStyle name="ปกติ 13 45 4" xfId="7451"/>
    <cellStyle name="ปกติ 13 45 4 2" xfId="7452"/>
    <cellStyle name="ปกติ 13 45 5" xfId="7453"/>
    <cellStyle name="ปกติ 13 46" xfId="1741"/>
    <cellStyle name="ปกติ 13 46 2" xfId="3412"/>
    <cellStyle name="ปกติ 13 46 2 2" xfId="7454"/>
    <cellStyle name="ปกติ 13 46 3" xfId="7455"/>
    <cellStyle name="ปกติ 13 46 3 2" xfId="7456"/>
    <cellStyle name="ปกติ 13 46 4" xfId="7457"/>
    <cellStyle name="ปกติ 13 46 4 2" xfId="7458"/>
    <cellStyle name="ปกติ 13 46 5" xfId="7459"/>
    <cellStyle name="ปกติ 13 47" xfId="1742"/>
    <cellStyle name="ปกติ 13 47 2" xfId="3413"/>
    <cellStyle name="ปกติ 13 47 2 2" xfId="7460"/>
    <cellStyle name="ปกติ 13 47 3" xfId="7461"/>
    <cellStyle name="ปกติ 13 47 3 2" xfId="7462"/>
    <cellStyle name="ปกติ 13 47 4" xfId="7463"/>
    <cellStyle name="ปกติ 13 47 4 2" xfId="7464"/>
    <cellStyle name="ปกติ 13 47 5" xfId="7465"/>
    <cellStyle name="ปกติ 13 48" xfId="1743"/>
    <cellStyle name="ปกติ 13 48 2" xfId="3414"/>
    <cellStyle name="ปกติ 13 48 2 2" xfId="7466"/>
    <cellStyle name="ปกติ 13 48 3" xfId="7467"/>
    <cellStyle name="ปกติ 13 48 3 2" xfId="7468"/>
    <cellStyle name="ปกติ 13 48 4" xfId="7469"/>
    <cellStyle name="ปกติ 13 48 4 2" xfId="7470"/>
    <cellStyle name="ปกติ 13 48 5" xfId="7471"/>
    <cellStyle name="ปกติ 13 49" xfId="1744"/>
    <cellStyle name="ปกติ 13 49 2" xfId="3415"/>
    <cellStyle name="ปกติ 13 49 2 2" xfId="7472"/>
    <cellStyle name="ปกติ 13 49 3" xfId="7473"/>
    <cellStyle name="ปกติ 13 49 3 2" xfId="7474"/>
    <cellStyle name="ปกติ 13 49 4" xfId="7475"/>
    <cellStyle name="ปกติ 13 49 4 2" xfId="7476"/>
    <cellStyle name="ปกติ 13 49 5" xfId="7477"/>
    <cellStyle name="ปกติ 13 5" xfId="1745"/>
    <cellStyle name="ปกติ 13 5 2" xfId="3416"/>
    <cellStyle name="ปกติ 13 5 2 2" xfId="7478"/>
    <cellStyle name="ปกติ 13 5 3" xfId="7479"/>
    <cellStyle name="ปกติ 13 5 3 2" xfId="7480"/>
    <cellStyle name="ปกติ 13 5 4" xfId="7481"/>
    <cellStyle name="ปกติ 13 5 4 2" xfId="7482"/>
    <cellStyle name="ปกติ 13 5 5" xfId="7483"/>
    <cellStyle name="ปกติ 13 50" xfId="1746"/>
    <cellStyle name="ปกติ 13 50 2" xfId="3417"/>
    <cellStyle name="ปกติ 13 50 2 2" xfId="7484"/>
    <cellStyle name="ปกติ 13 50 3" xfId="7485"/>
    <cellStyle name="ปกติ 13 50 3 2" xfId="7486"/>
    <cellStyle name="ปกติ 13 50 4" xfId="7487"/>
    <cellStyle name="ปกติ 13 50 4 2" xfId="7488"/>
    <cellStyle name="ปกติ 13 50 5" xfId="7489"/>
    <cellStyle name="ปกติ 13 51" xfId="1747"/>
    <cellStyle name="ปกติ 13 51 2" xfId="3418"/>
    <cellStyle name="ปกติ 13 51 2 2" xfId="7490"/>
    <cellStyle name="ปกติ 13 51 3" xfId="7491"/>
    <cellStyle name="ปกติ 13 51 3 2" xfId="7492"/>
    <cellStyle name="ปกติ 13 51 4" xfId="7493"/>
    <cellStyle name="ปกติ 13 51 4 2" xfId="7494"/>
    <cellStyle name="ปกติ 13 51 5" xfId="7495"/>
    <cellStyle name="ปกติ 13 52" xfId="1748"/>
    <cellStyle name="ปกติ 13 52 2" xfId="3419"/>
    <cellStyle name="ปกติ 13 52 2 2" xfId="7496"/>
    <cellStyle name="ปกติ 13 52 3" xfId="7497"/>
    <cellStyle name="ปกติ 13 52 3 2" xfId="7498"/>
    <cellStyle name="ปกติ 13 52 4" xfId="7499"/>
    <cellStyle name="ปกติ 13 52 4 2" xfId="7500"/>
    <cellStyle name="ปกติ 13 52 5" xfId="7501"/>
    <cellStyle name="ปกติ 13 53" xfId="1749"/>
    <cellStyle name="ปกติ 13 53 2" xfId="3420"/>
    <cellStyle name="ปกติ 13 53 2 2" xfId="7502"/>
    <cellStyle name="ปกติ 13 53 3" xfId="7503"/>
    <cellStyle name="ปกติ 13 53 3 2" xfId="7504"/>
    <cellStyle name="ปกติ 13 53 4" xfId="7505"/>
    <cellStyle name="ปกติ 13 53 4 2" xfId="7506"/>
    <cellStyle name="ปกติ 13 53 5" xfId="7507"/>
    <cellStyle name="ปกติ 13 54" xfId="1750"/>
    <cellStyle name="ปกติ 13 54 2" xfId="3421"/>
    <cellStyle name="ปกติ 13 54 2 2" xfId="7508"/>
    <cellStyle name="ปกติ 13 54 3" xfId="7509"/>
    <cellStyle name="ปกติ 13 54 3 2" xfId="7510"/>
    <cellStyle name="ปกติ 13 54 4" xfId="7511"/>
    <cellStyle name="ปกติ 13 54 4 2" xfId="7512"/>
    <cellStyle name="ปกติ 13 54 5" xfId="7513"/>
    <cellStyle name="ปกติ 13 55" xfId="1751"/>
    <cellStyle name="ปกติ 13 55 2" xfId="3422"/>
    <cellStyle name="ปกติ 13 55 2 2" xfId="7514"/>
    <cellStyle name="ปกติ 13 55 3" xfId="7515"/>
    <cellStyle name="ปกติ 13 55 3 2" xfId="7516"/>
    <cellStyle name="ปกติ 13 55 4" xfId="7517"/>
    <cellStyle name="ปกติ 13 55 4 2" xfId="7518"/>
    <cellStyle name="ปกติ 13 55 5" xfId="7519"/>
    <cellStyle name="ปกติ 13 56" xfId="1752"/>
    <cellStyle name="ปกติ 13 56 2" xfId="3423"/>
    <cellStyle name="ปกติ 13 56 2 2" xfId="7520"/>
    <cellStyle name="ปกติ 13 56 3" xfId="7521"/>
    <cellStyle name="ปกติ 13 56 3 2" xfId="7522"/>
    <cellStyle name="ปกติ 13 56 4" xfId="7523"/>
    <cellStyle name="ปกติ 13 56 4 2" xfId="7524"/>
    <cellStyle name="ปกติ 13 56 5" xfId="7525"/>
    <cellStyle name="ปกติ 13 57" xfId="1753"/>
    <cellStyle name="ปกติ 13 57 2" xfId="3424"/>
    <cellStyle name="ปกติ 13 57 2 2" xfId="7526"/>
    <cellStyle name="ปกติ 13 57 3" xfId="7527"/>
    <cellStyle name="ปกติ 13 57 3 2" xfId="7528"/>
    <cellStyle name="ปกติ 13 57 4" xfId="7529"/>
    <cellStyle name="ปกติ 13 57 4 2" xfId="7530"/>
    <cellStyle name="ปกติ 13 57 5" xfId="7531"/>
    <cellStyle name="ปกติ 13 58" xfId="1754"/>
    <cellStyle name="ปกติ 13 58 2" xfId="3425"/>
    <cellStyle name="ปกติ 13 58 2 2" xfId="7532"/>
    <cellStyle name="ปกติ 13 58 3" xfId="7533"/>
    <cellStyle name="ปกติ 13 58 3 2" xfId="7534"/>
    <cellStyle name="ปกติ 13 58 4" xfId="7535"/>
    <cellStyle name="ปกติ 13 58 4 2" xfId="7536"/>
    <cellStyle name="ปกติ 13 58 5" xfId="7537"/>
    <cellStyle name="ปกติ 13 59" xfId="1755"/>
    <cellStyle name="ปกติ 13 59 2" xfId="3426"/>
    <cellStyle name="ปกติ 13 59 2 2" xfId="7538"/>
    <cellStyle name="ปกติ 13 59 3" xfId="7539"/>
    <cellStyle name="ปกติ 13 59 3 2" xfId="7540"/>
    <cellStyle name="ปกติ 13 59 4" xfId="7541"/>
    <cellStyle name="ปกติ 13 59 4 2" xfId="7542"/>
    <cellStyle name="ปกติ 13 59 5" xfId="7543"/>
    <cellStyle name="ปกติ 13 6" xfId="1756"/>
    <cellStyle name="ปกติ 13 6 2" xfId="3427"/>
    <cellStyle name="ปกติ 13 6 2 2" xfId="7544"/>
    <cellStyle name="ปกติ 13 6 3" xfId="7545"/>
    <cellStyle name="ปกติ 13 6 3 2" xfId="7546"/>
    <cellStyle name="ปกติ 13 6 4" xfId="7547"/>
    <cellStyle name="ปกติ 13 6 4 2" xfId="7548"/>
    <cellStyle name="ปกติ 13 6 5" xfId="7549"/>
    <cellStyle name="ปกติ 13 60" xfId="1757"/>
    <cellStyle name="ปกติ 13 60 2" xfId="3428"/>
    <cellStyle name="ปกติ 13 60 2 2" xfId="7550"/>
    <cellStyle name="ปกติ 13 60 3" xfId="7551"/>
    <cellStyle name="ปกติ 13 60 3 2" xfId="7552"/>
    <cellStyle name="ปกติ 13 60 4" xfId="7553"/>
    <cellStyle name="ปกติ 13 60 4 2" xfId="7554"/>
    <cellStyle name="ปกติ 13 60 5" xfId="7555"/>
    <cellStyle name="ปกติ 13 61" xfId="1758"/>
    <cellStyle name="ปกติ 13 61 2" xfId="3429"/>
    <cellStyle name="ปกติ 13 61 2 2" xfId="7556"/>
    <cellStyle name="ปกติ 13 61 3" xfId="7557"/>
    <cellStyle name="ปกติ 13 61 3 2" xfId="7558"/>
    <cellStyle name="ปกติ 13 61 4" xfId="7559"/>
    <cellStyle name="ปกติ 13 61 4 2" xfId="7560"/>
    <cellStyle name="ปกติ 13 61 5" xfId="7561"/>
    <cellStyle name="ปกติ 13 62" xfId="1759"/>
    <cellStyle name="ปกติ 13 62 2" xfId="3430"/>
    <cellStyle name="ปกติ 13 62 2 2" xfId="7562"/>
    <cellStyle name="ปกติ 13 62 3" xfId="7563"/>
    <cellStyle name="ปกติ 13 62 3 2" xfId="7564"/>
    <cellStyle name="ปกติ 13 62 4" xfId="7565"/>
    <cellStyle name="ปกติ 13 62 4 2" xfId="7566"/>
    <cellStyle name="ปกติ 13 62 5" xfId="7567"/>
    <cellStyle name="ปกติ 13 63" xfId="1760"/>
    <cellStyle name="ปกติ 13 63 2" xfId="3431"/>
    <cellStyle name="ปกติ 13 63 2 2" xfId="7568"/>
    <cellStyle name="ปกติ 13 63 3" xfId="7569"/>
    <cellStyle name="ปกติ 13 63 3 2" xfId="7570"/>
    <cellStyle name="ปกติ 13 63 4" xfId="7571"/>
    <cellStyle name="ปกติ 13 63 4 2" xfId="7572"/>
    <cellStyle name="ปกติ 13 63 5" xfId="7573"/>
    <cellStyle name="ปกติ 13 64" xfId="1761"/>
    <cellStyle name="ปกติ 13 64 2" xfId="3432"/>
    <cellStyle name="ปกติ 13 64 2 2" xfId="7574"/>
    <cellStyle name="ปกติ 13 64 3" xfId="7575"/>
    <cellStyle name="ปกติ 13 64 3 2" xfId="7576"/>
    <cellStyle name="ปกติ 13 64 4" xfId="7577"/>
    <cellStyle name="ปกติ 13 64 4 2" xfId="7578"/>
    <cellStyle name="ปกติ 13 64 5" xfId="7579"/>
    <cellStyle name="ปกติ 13 65" xfId="1762"/>
    <cellStyle name="ปกติ 13 65 2" xfId="3433"/>
    <cellStyle name="ปกติ 13 65 2 2" xfId="7580"/>
    <cellStyle name="ปกติ 13 65 3" xfId="7581"/>
    <cellStyle name="ปกติ 13 65 3 2" xfId="7582"/>
    <cellStyle name="ปกติ 13 65 4" xfId="7583"/>
    <cellStyle name="ปกติ 13 65 4 2" xfId="7584"/>
    <cellStyle name="ปกติ 13 65 5" xfId="7585"/>
    <cellStyle name="ปกติ 13 66" xfId="1763"/>
    <cellStyle name="ปกติ 13 66 2" xfId="3434"/>
    <cellStyle name="ปกติ 13 66 2 2" xfId="7586"/>
    <cellStyle name="ปกติ 13 66 3" xfId="7587"/>
    <cellStyle name="ปกติ 13 66 3 2" xfId="7588"/>
    <cellStyle name="ปกติ 13 66 4" xfId="7589"/>
    <cellStyle name="ปกติ 13 66 4 2" xfId="7590"/>
    <cellStyle name="ปกติ 13 66 5" xfId="7591"/>
    <cellStyle name="ปกติ 13 67" xfId="1764"/>
    <cellStyle name="ปกติ 13 67 2" xfId="3435"/>
    <cellStyle name="ปกติ 13 67 2 2" xfId="7592"/>
    <cellStyle name="ปกติ 13 67 3" xfId="7593"/>
    <cellStyle name="ปกติ 13 67 3 2" xfId="7594"/>
    <cellStyle name="ปกติ 13 67 4" xfId="7595"/>
    <cellStyle name="ปกติ 13 67 4 2" xfId="7596"/>
    <cellStyle name="ปกติ 13 67 5" xfId="7597"/>
    <cellStyle name="ปกติ 13 68" xfId="1765"/>
    <cellStyle name="ปกติ 13 68 2" xfId="3436"/>
    <cellStyle name="ปกติ 13 68 2 2" xfId="7598"/>
    <cellStyle name="ปกติ 13 68 3" xfId="7599"/>
    <cellStyle name="ปกติ 13 68 3 2" xfId="7600"/>
    <cellStyle name="ปกติ 13 68 4" xfId="7601"/>
    <cellStyle name="ปกติ 13 68 4 2" xfId="7602"/>
    <cellStyle name="ปกติ 13 68 5" xfId="7603"/>
    <cellStyle name="ปกติ 13 69" xfId="1766"/>
    <cellStyle name="ปกติ 13 69 2" xfId="3437"/>
    <cellStyle name="ปกติ 13 69 2 2" xfId="7604"/>
    <cellStyle name="ปกติ 13 69 3" xfId="7605"/>
    <cellStyle name="ปกติ 13 69 3 2" xfId="7606"/>
    <cellStyle name="ปกติ 13 69 4" xfId="7607"/>
    <cellStyle name="ปกติ 13 69 4 2" xfId="7608"/>
    <cellStyle name="ปกติ 13 69 5" xfId="7609"/>
    <cellStyle name="ปกติ 13 7" xfId="1767"/>
    <cellStyle name="ปกติ 13 7 2" xfId="3438"/>
    <cellStyle name="ปกติ 13 7 2 2" xfId="7610"/>
    <cellStyle name="ปกติ 13 7 3" xfId="7611"/>
    <cellStyle name="ปกติ 13 7 3 2" xfId="7612"/>
    <cellStyle name="ปกติ 13 7 4" xfId="7613"/>
    <cellStyle name="ปกติ 13 7 4 2" xfId="7614"/>
    <cellStyle name="ปกติ 13 7 5" xfId="7615"/>
    <cellStyle name="ปกติ 13 70" xfId="1768"/>
    <cellStyle name="ปกติ 13 70 2" xfId="3439"/>
    <cellStyle name="ปกติ 13 70 2 2" xfId="7616"/>
    <cellStyle name="ปกติ 13 70 3" xfId="7617"/>
    <cellStyle name="ปกติ 13 70 3 2" xfId="7618"/>
    <cellStyle name="ปกติ 13 70 4" xfId="7619"/>
    <cellStyle name="ปกติ 13 70 4 2" xfId="7620"/>
    <cellStyle name="ปกติ 13 70 5" xfId="7621"/>
    <cellStyle name="ปกติ 13 71" xfId="1769"/>
    <cellStyle name="ปกติ 13 71 2" xfId="3440"/>
    <cellStyle name="ปกติ 13 71 2 2" xfId="7622"/>
    <cellStyle name="ปกติ 13 71 3" xfId="7623"/>
    <cellStyle name="ปกติ 13 71 3 2" xfId="7624"/>
    <cellStyle name="ปกติ 13 71 4" xfId="7625"/>
    <cellStyle name="ปกติ 13 71 4 2" xfId="7626"/>
    <cellStyle name="ปกติ 13 71 5" xfId="7627"/>
    <cellStyle name="ปกติ 13 72" xfId="1770"/>
    <cellStyle name="ปกติ 13 72 2" xfId="3441"/>
    <cellStyle name="ปกติ 13 72 2 2" xfId="7628"/>
    <cellStyle name="ปกติ 13 72 3" xfId="7629"/>
    <cellStyle name="ปกติ 13 72 3 2" xfId="7630"/>
    <cellStyle name="ปกติ 13 72 4" xfId="7631"/>
    <cellStyle name="ปกติ 13 72 4 2" xfId="7632"/>
    <cellStyle name="ปกติ 13 72 5" xfId="7633"/>
    <cellStyle name="ปกติ 13 73" xfId="1771"/>
    <cellStyle name="ปกติ 13 73 2" xfId="3442"/>
    <cellStyle name="ปกติ 13 73 2 2" xfId="7634"/>
    <cellStyle name="ปกติ 13 73 3" xfId="7635"/>
    <cellStyle name="ปกติ 13 73 3 2" xfId="7636"/>
    <cellStyle name="ปกติ 13 73 4" xfId="7637"/>
    <cellStyle name="ปกติ 13 73 4 2" xfId="7638"/>
    <cellStyle name="ปกติ 13 73 5" xfId="7639"/>
    <cellStyle name="ปกติ 13 74" xfId="1772"/>
    <cellStyle name="ปกติ 13 74 2" xfId="3443"/>
    <cellStyle name="ปกติ 13 74 2 2" xfId="7640"/>
    <cellStyle name="ปกติ 13 74 3" xfId="7641"/>
    <cellStyle name="ปกติ 13 74 3 2" xfId="7642"/>
    <cellStyle name="ปกติ 13 74 4" xfId="7643"/>
    <cellStyle name="ปกติ 13 74 4 2" xfId="7644"/>
    <cellStyle name="ปกติ 13 74 5" xfId="7645"/>
    <cellStyle name="ปกติ 13 75" xfId="1773"/>
    <cellStyle name="ปกติ 13 75 2" xfId="3444"/>
    <cellStyle name="ปกติ 13 75 2 2" xfId="7646"/>
    <cellStyle name="ปกติ 13 75 3" xfId="7647"/>
    <cellStyle name="ปกติ 13 75 3 2" xfId="7648"/>
    <cellStyle name="ปกติ 13 75 4" xfId="7649"/>
    <cellStyle name="ปกติ 13 75 4 2" xfId="7650"/>
    <cellStyle name="ปกติ 13 75 5" xfId="7651"/>
    <cellStyle name="ปกติ 13 76" xfId="1774"/>
    <cellStyle name="ปกติ 13 76 2" xfId="3445"/>
    <cellStyle name="ปกติ 13 76 2 2" xfId="7652"/>
    <cellStyle name="ปกติ 13 76 3" xfId="7653"/>
    <cellStyle name="ปกติ 13 76 3 2" xfId="7654"/>
    <cellStyle name="ปกติ 13 76 4" xfId="7655"/>
    <cellStyle name="ปกติ 13 76 4 2" xfId="7656"/>
    <cellStyle name="ปกติ 13 76 5" xfId="7657"/>
    <cellStyle name="ปกติ 13 77" xfId="1775"/>
    <cellStyle name="ปกติ 13 77 2" xfId="3446"/>
    <cellStyle name="ปกติ 13 77 2 2" xfId="7658"/>
    <cellStyle name="ปกติ 13 77 3" xfId="7659"/>
    <cellStyle name="ปกติ 13 77 3 2" xfId="7660"/>
    <cellStyle name="ปกติ 13 77 4" xfId="7661"/>
    <cellStyle name="ปกติ 13 77 4 2" xfId="7662"/>
    <cellStyle name="ปกติ 13 77 5" xfId="7663"/>
    <cellStyle name="ปกติ 13 78" xfId="1776"/>
    <cellStyle name="ปกติ 13 78 2" xfId="3447"/>
    <cellStyle name="ปกติ 13 78 2 2" xfId="7664"/>
    <cellStyle name="ปกติ 13 78 3" xfId="7665"/>
    <cellStyle name="ปกติ 13 78 3 2" xfId="7666"/>
    <cellStyle name="ปกติ 13 78 4" xfId="7667"/>
    <cellStyle name="ปกติ 13 78 4 2" xfId="7668"/>
    <cellStyle name="ปกติ 13 78 5" xfId="7669"/>
    <cellStyle name="ปกติ 13 79" xfId="1777"/>
    <cellStyle name="ปกติ 13 79 2" xfId="3448"/>
    <cellStyle name="ปกติ 13 79 2 2" xfId="7670"/>
    <cellStyle name="ปกติ 13 79 3" xfId="7671"/>
    <cellStyle name="ปกติ 13 79 3 2" xfId="7672"/>
    <cellStyle name="ปกติ 13 79 4" xfId="7673"/>
    <cellStyle name="ปกติ 13 79 4 2" xfId="7674"/>
    <cellStyle name="ปกติ 13 79 5" xfId="7675"/>
    <cellStyle name="ปกติ 13 8" xfId="1778"/>
    <cellStyle name="ปกติ 13 8 2" xfId="3449"/>
    <cellStyle name="ปกติ 13 8 2 2" xfId="7676"/>
    <cellStyle name="ปกติ 13 8 3" xfId="7677"/>
    <cellStyle name="ปกติ 13 8 3 2" xfId="7678"/>
    <cellStyle name="ปกติ 13 8 4" xfId="7679"/>
    <cellStyle name="ปกติ 13 8 4 2" xfId="7680"/>
    <cellStyle name="ปกติ 13 8 5" xfId="7681"/>
    <cellStyle name="ปกติ 13 80" xfId="1779"/>
    <cellStyle name="ปกติ 13 80 2" xfId="3450"/>
    <cellStyle name="ปกติ 13 80 2 2" xfId="7682"/>
    <cellStyle name="ปกติ 13 80 3" xfId="7683"/>
    <cellStyle name="ปกติ 13 80 3 2" xfId="7684"/>
    <cellStyle name="ปกติ 13 80 4" xfId="7685"/>
    <cellStyle name="ปกติ 13 80 4 2" xfId="7686"/>
    <cellStyle name="ปกติ 13 80 5" xfId="7687"/>
    <cellStyle name="ปกติ 13 81" xfId="1780"/>
    <cellStyle name="ปกติ 13 81 2" xfId="3451"/>
    <cellStyle name="ปกติ 13 81 2 2" xfId="7688"/>
    <cellStyle name="ปกติ 13 81 3" xfId="7689"/>
    <cellStyle name="ปกติ 13 81 3 2" xfId="7690"/>
    <cellStyle name="ปกติ 13 81 4" xfId="7691"/>
    <cellStyle name="ปกติ 13 81 4 2" xfId="7692"/>
    <cellStyle name="ปกติ 13 81 5" xfId="7693"/>
    <cellStyle name="ปกติ 13 82" xfId="1781"/>
    <cellStyle name="ปกติ 13 82 2" xfId="3452"/>
    <cellStyle name="ปกติ 13 82 2 2" xfId="7694"/>
    <cellStyle name="ปกติ 13 82 3" xfId="7695"/>
    <cellStyle name="ปกติ 13 82 3 2" xfId="7696"/>
    <cellStyle name="ปกติ 13 82 4" xfId="7697"/>
    <cellStyle name="ปกติ 13 82 4 2" xfId="7698"/>
    <cellStyle name="ปกติ 13 82 5" xfId="7699"/>
    <cellStyle name="ปกติ 13 83" xfId="1782"/>
    <cellStyle name="ปกติ 13 83 2" xfId="3453"/>
    <cellStyle name="ปกติ 13 83 2 2" xfId="7700"/>
    <cellStyle name="ปกติ 13 83 3" xfId="7701"/>
    <cellStyle name="ปกติ 13 83 3 2" xfId="7702"/>
    <cellStyle name="ปกติ 13 83 4" xfId="7703"/>
    <cellStyle name="ปกติ 13 83 4 2" xfId="7704"/>
    <cellStyle name="ปกติ 13 83 5" xfId="7705"/>
    <cellStyle name="ปกติ 13 84" xfId="1783"/>
    <cellStyle name="ปกติ 13 84 2" xfId="3454"/>
    <cellStyle name="ปกติ 13 84 2 2" xfId="7706"/>
    <cellStyle name="ปกติ 13 84 3" xfId="7707"/>
    <cellStyle name="ปกติ 13 84 3 2" xfId="7708"/>
    <cellStyle name="ปกติ 13 84 4" xfId="7709"/>
    <cellStyle name="ปกติ 13 84 4 2" xfId="7710"/>
    <cellStyle name="ปกติ 13 84 5" xfId="7711"/>
    <cellStyle name="ปกติ 13 85" xfId="1784"/>
    <cellStyle name="ปกติ 13 85 2" xfId="3455"/>
    <cellStyle name="ปกติ 13 85 2 2" xfId="7712"/>
    <cellStyle name="ปกติ 13 85 3" xfId="7713"/>
    <cellStyle name="ปกติ 13 85 3 2" xfId="7714"/>
    <cellStyle name="ปกติ 13 85 4" xfId="7715"/>
    <cellStyle name="ปกติ 13 85 4 2" xfId="7716"/>
    <cellStyle name="ปกติ 13 85 5" xfId="7717"/>
    <cellStyle name="ปกติ 13 86" xfId="1785"/>
    <cellStyle name="ปกติ 13 86 2" xfId="3456"/>
    <cellStyle name="ปกติ 13 86 2 2" xfId="7718"/>
    <cellStyle name="ปกติ 13 86 3" xfId="7719"/>
    <cellStyle name="ปกติ 13 86 3 2" xfId="7720"/>
    <cellStyle name="ปกติ 13 86 4" xfId="7721"/>
    <cellStyle name="ปกติ 13 86 4 2" xfId="7722"/>
    <cellStyle name="ปกติ 13 86 5" xfId="7723"/>
    <cellStyle name="ปกติ 13 87" xfId="1786"/>
    <cellStyle name="ปกติ 13 87 2" xfId="3457"/>
    <cellStyle name="ปกติ 13 87 2 2" xfId="7724"/>
    <cellStyle name="ปกติ 13 87 3" xfId="7725"/>
    <cellStyle name="ปกติ 13 87 3 2" xfId="7726"/>
    <cellStyle name="ปกติ 13 87 4" xfId="7727"/>
    <cellStyle name="ปกติ 13 87 4 2" xfId="7728"/>
    <cellStyle name="ปกติ 13 87 5" xfId="7729"/>
    <cellStyle name="ปกติ 13 88" xfId="1787"/>
    <cellStyle name="ปกติ 13 88 2" xfId="3458"/>
    <cellStyle name="ปกติ 13 88 2 2" xfId="7730"/>
    <cellStyle name="ปกติ 13 88 3" xfId="7731"/>
    <cellStyle name="ปกติ 13 88 3 2" xfId="7732"/>
    <cellStyle name="ปกติ 13 88 4" xfId="7733"/>
    <cellStyle name="ปกติ 13 88 4 2" xfId="7734"/>
    <cellStyle name="ปกติ 13 88 5" xfId="7735"/>
    <cellStyle name="ปกติ 13 89" xfId="1788"/>
    <cellStyle name="ปกติ 13 89 2" xfId="3459"/>
    <cellStyle name="ปกติ 13 89 2 2" xfId="7736"/>
    <cellStyle name="ปกติ 13 89 3" xfId="7737"/>
    <cellStyle name="ปกติ 13 89 3 2" xfId="7738"/>
    <cellStyle name="ปกติ 13 89 4" xfId="7739"/>
    <cellStyle name="ปกติ 13 89 4 2" xfId="7740"/>
    <cellStyle name="ปกติ 13 89 5" xfId="7741"/>
    <cellStyle name="ปกติ 13 9" xfId="1789"/>
    <cellStyle name="ปกติ 13 9 2" xfId="3460"/>
    <cellStyle name="ปกติ 13 9 2 2" xfId="7742"/>
    <cellStyle name="ปกติ 13 9 3" xfId="7743"/>
    <cellStyle name="ปกติ 13 9 3 2" xfId="7744"/>
    <cellStyle name="ปกติ 13 9 4" xfId="7745"/>
    <cellStyle name="ปกติ 13 9 4 2" xfId="7746"/>
    <cellStyle name="ปกติ 13 9 5" xfId="7747"/>
    <cellStyle name="ปกติ 13 90" xfId="1790"/>
    <cellStyle name="ปกติ 13 90 2" xfId="3461"/>
    <cellStyle name="ปกติ 13 90 2 2" xfId="7748"/>
    <cellStyle name="ปกติ 13 90 3" xfId="7749"/>
    <cellStyle name="ปกติ 13 90 3 2" xfId="7750"/>
    <cellStyle name="ปกติ 13 90 4" xfId="7751"/>
    <cellStyle name="ปกติ 13 90 4 2" xfId="7752"/>
    <cellStyle name="ปกติ 13 90 5" xfId="7753"/>
    <cellStyle name="ปกติ 13 91" xfId="1791"/>
    <cellStyle name="ปกติ 13 91 2" xfId="3462"/>
    <cellStyle name="ปกติ 13 91 2 2" xfId="7754"/>
    <cellStyle name="ปกติ 13 91 3" xfId="7755"/>
    <cellStyle name="ปกติ 13 91 3 2" xfId="7756"/>
    <cellStyle name="ปกติ 13 91 4" xfId="7757"/>
    <cellStyle name="ปกติ 13 91 4 2" xfId="7758"/>
    <cellStyle name="ปกติ 13 91 5" xfId="7759"/>
    <cellStyle name="ปกติ 13 92" xfId="1792"/>
    <cellStyle name="ปกติ 13 92 2" xfId="3463"/>
    <cellStyle name="ปกติ 13 92 2 2" xfId="7760"/>
    <cellStyle name="ปกติ 13 92 3" xfId="7761"/>
    <cellStyle name="ปกติ 13 92 3 2" xfId="7762"/>
    <cellStyle name="ปกติ 13 92 4" xfId="7763"/>
    <cellStyle name="ปกติ 13 92 4 2" xfId="7764"/>
    <cellStyle name="ปกติ 13 92 5" xfId="7765"/>
    <cellStyle name="ปกติ 13 93" xfId="1793"/>
    <cellStyle name="ปกติ 13 93 2" xfId="3464"/>
    <cellStyle name="ปกติ 13 93 2 2" xfId="7766"/>
    <cellStyle name="ปกติ 13 93 3" xfId="7767"/>
    <cellStyle name="ปกติ 13 93 3 2" xfId="7768"/>
    <cellStyle name="ปกติ 13 93 4" xfId="7769"/>
    <cellStyle name="ปกติ 13 93 4 2" xfId="7770"/>
    <cellStyle name="ปกติ 13 93 5" xfId="7771"/>
    <cellStyle name="ปกติ 13 94" xfId="1794"/>
    <cellStyle name="ปกติ 13 94 2" xfId="3465"/>
    <cellStyle name="ปกติ 13 94 2 2" xfId="7772"/>
    <cellStyle name="ปกติ 13 94 3" xfId="7773"/>
    <cellStyle name="ปกติ 13 94 3 2" xfId="7774"/>
    <cellStyle name="ปกติ 13 94 4" xfId="7775"/>
    <cellStyle name="ปกติ 13 94 4 2" xfId="7776"/>
    <cellStyle name="ปกติ 13 94 5" xfId="7777"/>
    <cellStyle name="ปกติ 13 95" xfId="1795"/>
    <cellStyle name="ปกติ 13 95 2" xfId="3466"/>
    <cellStyle name="ปกติ 13 95 2 2" xfId="7778"/>
    <cellStyle name="ปกติ 13 95 3" xfId="7779"/>
    <cellStyle name="ปกติ 13 95 3 2" xfId="7780"/>
    <cellStyle name="ปกติ 13 95 4" xfId="7781"/>
    <cellStyle name="ปกติ 13 95 4 2" xfId="7782"/>
    <cellStyle name="ปกติ 13 95 5" xfId="7783"/>
    <cellStyle name="ปกติ 13 96" xfId="1796"/>
    <cellStyle name="ปกติ 13 96 2" xfId="3467"/>
    <cellStyle name="ปกติ 13 96 2 2" xfId="7784"/>
    <cellStyle name="ปกติ 13 96 3" xfId="7785"/>
    <cellStyle name="ปกติ 13 96 3 2" xfId="7786"/>
    <cellStyle name="ปกติ 13 96 4" xfId="7787"/>
    <cellStyle name="ปกติ 13 96 4 2" xfId="7788"/>
    <cellStyle name="ปกติ 13 96 5" xfId="7789"/>
    <cellStyle name="ปกติ 13 97" xfId="1797"/>
    <cellStyle name="ปกติ 13 97 2" xfId="3468"/>
    <cellStyle name="ปกติ 13 97 2 2" xfId="7790"/>
    <cellStyle name="ปกติ 13 97 3" xfId="7791"/>
    <cellStyle name="ปกติ 13 97 3 2" xfId="7792"/>
    <cellStyle name="ปกติ 13 97 4" xfId="7793"/>
    <cellStyle name="ปกติ 13 97 4 2" xfId="7794"/>
    <cellStyle name="ปกติ 13 97 5" xfId="7795"/>
    <cellStyle name="ปกติ 13 98" xfId="1798"/>
    <cellStyle name="ปกติ 13 98 2" xfId="3469"/>
    <cellStyle name="ปกติ 13 98 2 2" xfId="7796"/>
    <cellStyle name="ปกติ 13 98 3" xfId="7797"/>
    <cellStyle name="ปกติ 13 98 3 2" xfId="7798"/>
    <cellStyle name="ปกติ 13 98 4" xfId="7799"/>
    <cellStyle name="ปกติ 13 98 4 2" xfId="7800"/>
    <cellStyle name="ปกติ 13 98 5" xfId="7801"/>
    <cellStyle name="ปกติ 13 99" xfId="1799"/>
    <cellStyle name="ปกติ 13 99 2" xfId="3470"/>
    <cellStyle name="ปกติ 13 99 2 2" xfId="7802"/>
    <cellStyle name="ปกติ 13 99 3" xfId="7803"/>
    <cellStyle name="ปกติ 13 99 3 2" xfId="7804"/>
    <cellStyle name="ปกติ 13 99 4" xfId="7805"/>
    <cellStyle name="ปกติ 13 99 4 2" xfId="7806"/>
    <cellStyle name="ปกติ 13 99 5" xfId="7807"/>
    <cellStyle name="ปกติ 13__2.2-1" xfId="3471"/>
    <cellStyle name="ปกติ 14" xfId="1800"/>
    <cellStyle name="ปกติ 14 2" xfId="1801"/>
    <cellStyle name="ปกติ 14 2 2" xfId="3472"/>
    <cellStyle name="ปกติ 14 2 2 2" xfId="7808"/>
    <cellStyle name="ปกติ 14 2 3" xfId="7809"/>
    <cellStyle name="ปกติ 14 2 3 2" xfId="7810"/>
    <cellStyle name="ปกติ 14 2 4" xfId="7811"/>
    <cellStyle name="ปกติ 14 2 4 2" xfId="7812"/>
    <cellStyle name="ปกติ 14 2 5" xfId="7813"/>
    <cellStyle name="ปกติ 14 3" xfId="1802"/>
    <cellStyle name="ปกติ 14 4" xfId="3473"/>
    <cellStyle name="ปกติ 14 4 2" xfId="7814"/>
    <cellStyle name="ปกติ 14 5" xfId="7815"/>
    <cellStyle name="ปกติ 14 5 2" xfId="7816"/>
    <cellStyle name="ปกติ 14 6" xfId="7817"/>
    <cellStyle name="ปกติ 14 6 2" xfId="7818"/>
    <cellStyle name="ปกติ 14 7" xfId="7819"/>
    <cellStyle name="ปกติ 14__2.2-1" xfId="3474"/>
    <cellStyle name="ปกติ 15" xfId="1803"/>
    <cellStyle name="ปกติ 15 2" xfId="3475"/>
    <cellStyle name="ปกติ 15 2 2" xfId="7820"/>
    <cellStyle name="ปกติ 15 3" xfId="7821"/>
    <cellStyle name="ปกติ 15 3 2" xfId="7822"/>
    <cellStyle name="ปกติ 15 4" xfId="7823"/>
    <cellStyle name="ปกติ 15 4 2" xfId="7824"/>
    <cellStyle name="ปกติ 15 5" xfId="7825"/>
    <cellStyle name="ปกติ 16" xfId="1804"/>
    <cellStyle name="ปกติ 16 2" xfId="3476"/>
    <cellStyle name="ปกติ 16 3" xfId="3477"/>
    <cellStyle name="ปกติ 17" xfId="1805"/>
    <cellStyle name="ปกติ 17 2" xfId="3478"/>
    <cellStyle name="ปกติ 17 2 2" xfId="3479"/>
    <cellStyle name="ปกติ 17 3" xfId="3480"/>
    <cellStyle name="ปกติ 17 3 2" xfId="7826"/>
    <cellStyle name="ปกติ 17 3 3" xfId="7827"/>
    <cellStyle name="ปกติ 17 3 4" xfId="7828"/>
    <cellStyle name="ปกติ 17 4" xfId="7829"/>
    <cellStyle name="ปกติ 17 4 2" xfId="7830"/>
    <cellStyle name="ปกติ 17 4 3" xfId="7831"/>
    <cellStyle name="ปกติ 17 4 4" xfId="7832"/>
    <cellStyle name="ปกติ 17 5" xfId="7833"/>
    <cellStyle name="ปกติ 17 5 2" xfId="7834"/>
    <cellStyle name="ปกติ 17 5 3" xfId="7835"/>
    <cellStyle name="ปกติ 17 6" xfId="7836"/>
    <cellStyle name="ปกติ 17 6 2" xfId="7837"/>
    <cellStyle name="ปกติ 17 6 3" xfId="7838"/>
    <cellStyle name="ปกติ 17 7" xfId="7839"/>
    <cellStyle name="ปกติ 17 7 2" xfId="7840"/>
    <cellStyle name="ปกติ 17 7 3" xfId="7841"/>
    <cellStyle name="ปกติ 17 8" xfId="7842"/>
    <cellStyle name="ปกติ 17__2.2-1" xfId="3481"/>
    <cellStyle name="ปกติ 18" xfId="1806"/>
    <cellStyle name="ปกติ 18 2" xfId="3482"/>
    <cellStyle name="ปกติ 18 2 2" xfId="7843"/>
    <cellStyle name="ปกติ 18 3" xfId="7844"/>
    <cellStyle name="ปกติ 18 3 2" xfId="7845"/>
    <cellStyle name="ปกติ 18 4" xfId="7846"/>
    <cellStyle name="ปกติ 18 4 2" xfId="7847"/>
    <cellStyle name="ปกติ 18 5" xfId="7848"/>
    <cellStyle name="ปกติ 19" xfId="1807"/>
    <cellStyle name="ปกติ 19 10" xfId="1808"/>
    <cellStyle name="ปกติ 19 10 2" xfId="7849"/>
    <cellStyle name="ปกติ 19 10 3" xfId="7850"/>
    <cellStyle name="ปกติ 19 11" xfId="1809"/>
    <cellStyle name="ปกติ 19 11 2" xfId="7851"/>
    <cellStyle name="ปกติ 19 11 3" xfId="7852"/>
    <cellStyle name="ปกติ 19 12" xfId="1810"/>
    <cellStyle name="ปกติ 19 12 2" xfId="7853"/>
    <cellStyle name="ปกติ 19 12 3" xfId="7854"/>
    <cellStyle name="ปกติ 19 13" xfId="7855"/>
    <cellStyle name="ปกติ 19 14" xfId="7856"/>
    <cellStyle name="ปกติ 19 2" xfId="1811"/>
    <cellStyle name="ปกติ 19 2 2" xfId="3483"/>
    <cellStyle name="ปกติ 19 2 2 2" xfId="7857"/>
    <cellStyle name="ปกติ 19 2 2 3" xfId="7858"/>
    <cellStyle name="ปกติ 19 2 3" xfId="7859"/>
    <cellStyle name="ปกติ 19 2 4" xfId="7860"/>
    <cellStyle name="ปกติ 19 3" xfId="1812"/>
    <cellStyle name="ปกติ 19 3 2" xfId="7861"/>
    <cellStyle name="ปกติ 19 3 3" xfId="7862"/>
    <cellStyle name="ปกติ 19 4" xfId="1813"/>
    <cellStyle name="ปกติ 19 4 2" xfId="7863"/>
    <cellStyle name="ปกติ 19 4 3" xfId="7864"/>
    <cellStyle name="ปกติ 19 5" xfId="1814"/>
    <cellStyle name="ปกติ 19 5 2" xfId="7865"/>
    <cellStyle name="ปกติ 19 5 3" xfId="7866"/>
    <cellStyle name="ปกติ 19 6" xfId="1815"/>
    <cellStyle name="ปกติ 19 6 2" xfId="7867"/>
    <cellStyle name="ปกติ 19 6 3" xfId="7868"/>
    <cellStyle name="ปกติ 19 7" xfId="1816"/>
    <cellStyle name="ปกติ 19 7 2" xfId="7869"/>
    <cellStyle name="ปกติ 19 7 3" xfId="7870"/>
    <cellStyle name="ปกติ 19 8" xfId="1817"/>
    <cellStyle name="ปกติ 19 8 2" xfId="7871"/>
    <cellStyle name="ปกติ 19 8 3" xfId="7872"/>
    <cellStyle name="ปกติ 19 9" xfId="1818"/>
    <cellStyle name="ปกติ 19 9 2" xfId="7873"/>
    <cellStyle name="ปกติ 19 9 3" xfId="7874"/>
    <cellStyle name="ปกติ 2" xfId="1"/>
    <cellStyle name="ปกติ 2 10" xfId="1820"/>
    <cellStyle name="ปกติ 2 10 2" xfId="1821"/>
    <cellStyle name="ปกติ 2 10 2 2" xfId="7875"/>
    <cellStyle name="ปกติ 2 10 2 3" xfId="7876"/>
    <cellStyle name="ปกติ 2 10 3" xfId="3484"/>
    <cellStyle name="ปกติ 2 10 4" xfId="7877"/>
    <cellStyle name="ปกติ 2 11" xfId="1822"/>
    <cellStyle name="ปกติ 2 11 2" xfId="7878"/>
    <cellStyle name="ปกติ 2 11 3" xfId="7879"/>
    <cellStyle name="ปกติ 2 12" xfId="1823"/>
    <cellStyle name="ปกติ 2 12 2" xfId="7880"/>
    <cellStyle name="ปกติ 2 12 3" xfId="7881"/>
    <cellStyle name="ปกติ 2 13" xfId="1824"/>
    <cellStyle name="ปกติ 2 13 2" xfId="7882"/>
    <cellStyle name="ปกติ 2 13 3" xfId="7883"/>
    <cellStyle name="ปกติ 2 14" xfId="1825"/>
    <cellStyle name="ปกติ 2 14 2" xfId="7884"/>
    <cellStyle name="ปกติ 2 14 3" xfId="7885"/>
    <cellStyle name="ปกติ 2 15" xfId="1826"/>
    <cellStyle name="ปกติ 2 15 2" xfId="7886"/>
    <cellStyle name="ปกติ 2 15 3" xfId="7887"/>
    <cellStyle name="ปกติ 2 16" xfId="1827"/>
    <cellStyle name="ปกติ 2 16 2" xfId="7888"/>
    <cellStyle name="ปกติ 2 16 3" xfId="7889"/>
    <cellStyle name="ปกติ 2 17" xfId="1828"/>
    <cellStyle name="ปกติ 2 17 2" xfId="7890"/>
    <cellStyle name="ปกติ 2 17 3" xfId="7891"/>
    <cellStyle name="ปกติ 2 18" xfId="1829"/>
    <cellStyle name="ปกติ 2 18 2" xfId="7892"/>
    <cellStyle name="ปกติ 2 18 3" xfId="7893"/>
    <cellStyle name="ปกติ 2 19" xfId="1830"/>
    <cellStyle name="ปกติ 2 19 2" xfId="7894"/>
    <cellStyle name="ปกติ 2 19 3" xfId="7895"/>
    <cellStyle name="ปกติ 2 2" xfId="2"/>
    <cellStyle name="ปกติ 2 2 10" xfId="1832"/>
    <cellStyle name="ปกติ 2 2 10 2" xfId="7896"/>
    <cellStyle name="ปกติ 2 2 10 3" xfId="7897"/>
    <cellStyle name="ปกติ 2 2 11" xfId="1833"/>
    <cellStyle name="ปกติ 2 2 11 2" xfId="3485"/>
    <cellStyle name="ปกติ 2 2 11 2 2" xfId="7898"/>
    <cellStyle name="ปกติ 2 2 11 2 3" xfId="7899"/>
    <cellStyle name="ปกติ 2 2 11 2 4" xfId="7900"/>
    <cellStyle name="ปกติ 2 2 11 3" xfId="3670"/>
    <cellStyle name="ปกติ 2 2 11 3 2" xfId="7901"/>
    <cellStyle name="ปกติ 2 2 11 4" xfId="7902"/>
    <cellStyle name="ปกติ 2 2 11 4 2" xfId="7903"/>
    <cellStyle name="ปกติ 2 2 11 5" xfId="7904"/>
    <cellStyle name="ปกติ 2 2 12" xfId="1834"/>
    <cellStyle name="ปกติ 2 2 12 2" xfId="3486"/>
    <cellStyle name="ปกติ 2 2 12 2 2" xfId="7905"/>
    <cellStyle name="ปกติ 2 2 12 3" xfId="7906"/>
    <cellStyle name="ปกติ 2 2 12 3 2" xfId="7907"/>
    <cellStyle name="ปกติ 2 2 12 4" xfId="7908"/>
    <cellStyle name="ปกติ 2 2 12 4 2" xfId="7909"/>
    <cellStyle name="ปกติ 2 2 12 5" xfId="7910"/>
    <cellStyle name="ปกติ 2 2 13" xfId="1835"/>
    <cellStyle name="ปกติ 2 2 13 2" xfId="3487"/>
    <cellStyle name="ปกติ 2 2 13 2 2" xfId="7911"/>
    <cellStyle name="ปกติ 2 2 13 3" xfId="7912"/>
    <cellStyle name="ปกติ 2 2 13 3 2" xfId="7913"/>
    <cellStyle name="ปกติ 2 2 13 4" xfId="7914"/>
    <cellStyle name="ปกติ 2 2 13 4 2" xfId="7915"/>
    <cellStyle name="ปกติ 2 2 13 5" xfId="7916"/>
    <cellStyle name="ปกติ 2 2 14" xfId="1836"/>
    <cellStyle name="ปกติ 2 2 14 2" xfId="7917"/>
    <cellStyle name="ปกติ 2 2 14 3" xfId="7918"/>
    <cellStyle name="ปกติ 2 2 15" xfId="1837"/>
    <cellStyle name="ปกติ 2 2 15 2" xfId="7919"/>
    <cellStyle name="ปกติ 2 2 15 3" xfId="7920"/>
    <cellStyle name="ปกติ 2 2 16" xfId="1838"/>
    <cellStyle name="ปกติ 2 2 16 2" xfId="7921"/>
    <cellStyle name="ปกติ 2 2 16 3" xfId="7922"/>
    <cellStyle name="ปกติ 2 2 17" xfId="1839"/>
    <cellStyle name="ปกติ 2 2 17 2" xfId="7923"/>
    <cellStyle name="ปกติ 2 2 17 3" xfId="7924"/>
    <cellStyle name="ปกติ 2 2 18" xfId="1840"/>
    <cellStyle name="ปกติ 2 2 18 2" xfId="7925"/>
    <cellStyle name="ปกติ 2 2 18 3" xfId="7926"/>
    <cellStyle name="ปกติ 2 2 19" xfId="1841"/>
    <cellStyle name="ปกติ 2 2 19 2" xfId="7927"/>
    <cellStyle name="ปกติ 2 2 19 3" xfId="7928"/>
    <cellStyle name="ปกติ 2 2 2" xfId="1819"/>
    <cellStyle name="ปกติ 2 2 2 10" xfId="1843"/>
    <cellStyle name="ปกติ 2 2 2 10 2" xfId="3488"/>
    <cellStyle name="ปกติ 2 2 2 10 2 2" xfId="7929"/>
    <cellStyle name="ปกติ 2 2 2 10 3" xfId="7930"/>
    <cellStyle name="ปกติ 2 2 2 10 3 2" xfId="7931"/>
    <cellStyle name="ปกติ 2 2 2 10 4" xfId="7932"/>
    <cellStyle name="ปกติ 2 2 2 10 4 2" xfId="7933"/>
    <cellStyle name="ปกติ 2 2 2 10 5" xfId="7934"/>
    <cellStyle name="ปกติ 2 2 2 11" xfId="1844"/>
    <cellStyle name="ปกติ 2 2 2 11 2" xfId="3489"/>
    <cellStyle name="ปกติ 2 2 2 11 2 2" xfId="7935"/>
    <cellStyle name="ปกติ 2 2 2 11 3" xfId="7936"/>
    <cellStyle name="ปกติ 2 2 2 11 3 2" xfId="7937"/>
    <cellStyle name="ปกติ 2 2 2 11 4" xfId="7938"/>
    <cellStyle name="ปกติ 2 2 2 11 4 2" xfId="7939"/>
    <cellStyle name="ปกติ 2 2 2 11 5" xfId="7940"/>
    <cellStyle name="ปกติ 2 2 2 12" xfId="1845"/>
    <cellStyle name="ปกติ 2 2 2 12 2" xfId="3490"/>
    <cellStyle name="ปกติ 2 2 2 12 2 2" xfId="7941"/>
    <cellStyle name="ปกติ 2 2 2 12 3" xfId="7942"/>
    <cellStyle name="ปกติ 2 2 2 12 3 2" xfId="7943"/>
    <cellStyle name="ปกติ 2 2 2 12 4" xfId="7944"/>
    <cellStyle name="ปกติ 2 2 2 12 4 2" xfId="7945"/>
    <cellStyle name="ปกติ 2 2 2 12 5" xfId="7946"/>
    <cellStyle name="ปกติ 2 2 2 13" xfId="1846"/>
    <cellStyle name="ปกติ 2 2 2 13 2" xfId="3491"/>
    <cellStyle name="ปกติ 2 2 2 13 2 2" xfId="7947"/>
    <cellStyle name="ปกติ 2 2 2 13 3" xfId="7948"/>
    <cellStyle name="ปกติ 2 2 2 13 3 2" xfId="7949"/>
    <cellStyle name="ปกติ 2 2 2 13 4" xfId="7950"/>
    <cellStyle name="ปกติ 2 2 2 13 4 2" xfId="7951"/>
    <cellStyle name="ปกติ 2 2 2 13 5" xfId="7952"/>
    <cellStyle name="ปกติ 2 2 2 14" xfId="1847"/>
    <cellStyle name="ปกติ 2 2 2 14 2" xfId="3492"/>
    <cellStyle name="ปกติ 2 2 2 14 2 2" xfId="7953"/>
    <cellStyle name="ปกติ 2 2 2 14 3" xfId="7954"/>
    <cellStyle name="ปกติ 2 2 2 14 3 2" xfId="7955"/>
    <cellStyle name="ปกติ 2 2 2 14 4" xfId="7956"/>
    <cellStyle name="ปกติ 2 2 2 14 4 2" xfId="7957"/>
    <cellStyle name="ปกติ 2 2 2 14 5" xfId="7958"/>
    <cellStyle name="ปกติ 2 2 2 15" xfId="2494"/>
    <cellStyle name="ปกติ 2 2 2 16" xfId="2489"/>
    <cellStyle name="ปกติ 2 2 2 17" xfId="3493"/>
    <cellStyle name="ปกติ 2 2 2 17 2" xfId="7959"/>
    <cellStyle name="ปกติ 2 2 2 18" xfId="7960"/>
    <cellStyle name="ปกติ 2 2 2 18 2" xfId="7961"/>
    <cellStyle name="ปกติ 2 2 2 19" xfId="7962"/>
    <cellStyle name="ปกติ 2 2 2 19 2" xfId="7963"/>
    <cellStyle name="ปกติ 2 2 2 2" xfId="1831"/>
    <cellStyle name="ปกติ 2 2 2 2 10" xfId="1849"/>
    <cellStyle name="ปกติ 2 2 2 2 10 2" xfId="7964"/>
    <cellStyle name="ปกติ 2 2 2 2 10 3" xfId="7965"/>
    <cellStyle name="ปกติ 2 2 2 2 11" xfId="1850"/>
    <cellStyle name="ปกติ 2 2 2 2 11 2" xfId="7966"/>
    <cellStyle name="ปกติ 2 2 2 2 11 3" xfId="7967"/>
    <cellStyle name="ปกติ 2 2 2 2 12" xfId="1851"/>
    <cellStyle name="ปกติ 2 2 2 2 12 2" xfId="7968"/>
    <cellStyle name="ปกติ 2 2 2 2 12 3" xfId="7969"/>
    <cellStyle name="ปกติ 2 2 2 2 13" xfId="1852"/>
    <cellStyle name="ปกติ 2 2 2 2 13 2" xfId="7970"/>
    <cellStyle name="ปกติ 2 2 2 2 13 3" xfId="7971"/>
    <cellStyle name="ปกติ 2 2 2 2 14" xfId="2495"/>
    <cellStyle name="ปกติ 2 2 2 2 14 2" xfId="3494"/>
    <cellStyle name="ปกติ 2 2 2 2 14 2 2" xfId="7972"/>
    <cellStyle name="ปกติ 2 2 2 2 14 3" xfId="7973"/>
    <cellStyle name="ปกติ 2 2 2 2 14 3 2" xfId="7974"/>
    <cellStyle name="ปกติ 2 2 2 2 14 4" xfId="7975"/>
    <cellStyle name="ปกติ 2 2 2 2 14 4 2" xfId="7976"/>
    <cellStyle name="ปกติ 2 2 2 2 14 5" xfId="7977"/>
    <cellStyle name="ปกติ 2 2 2 2 15" xfId="2488"/>
    <cellStyle name="ปกติ 2 2 2 2 15 2" xfId="3495"/>
    <cellStyle name="ปกติ 2 2 2 2 15 2 2" xfId="7978"/>
    <cellStyle name="ปกติ 2 2 2 2 15 3" xfId="7979"/>
    <cellStyle name="ปกติ 2 2 2 2 15 3 2" xfId="7980"/>
    <cellStyle name="ปกติ 2 2 2 2 15 4" xfId="7981"/>
    <cellStyle name="ปกติ 2 2 2 2 15 4 2" xfId="7982"/>
    <cellStyle name="ปกติ 2 2 2 2 15 5" xfId="7983"/>
    <cellStyle name="ปกติ 2 2 2 2 16" xfId="7984"/>
    <cellStyle name="ปกติ 2 2 2 2 17" xfId="7985"/>
    <cellStyle name="ปกติ 2 2 2 2 18" xfId="7986"/>
    <cellStyle name="ปกติ 2 2 2 2 19" xfId="7987"/>
    <cellStyle name="ปกติ 2 2 2 2 2" xfId="1842"/>
    <cellStyle name="ปกติ 2 2 2 2 2 10" xfId="1854"/>
    <cellStyle name="ปกติ 2 2 2 2 2 11" xfId="2496"/>
    <cellStyle name="ปกติ 2 2 2 2 2 12" xfId="2487"/>
    <cellStyle name="ปกติ 2 2 2 2 2 13" xfId="3496"/>
    <cellStyle name="ปกติ 2 2 2 2 2 13 2" xfId="7988"/>
    <cellStyle name="ปกติ 2 2 2 2 2 14" xfId="7989"/>
    <cellStyle name="ปกติ 2 2 2 2 2 14 2" xfId="7990"/>
    <cellStyle name="ปกติ 2 2 2 2 2 15" xfId="7991"/>
    <cellStyle name="ปกติ 2 2 2 2 2 15 2" xfId="7992"/>
    <cellStyle name="ปกติ 2 2 2 2 2 16" xfId="7993"/>
    <cellStyle name="ปกติ 2 2 2 2 2 17" xfId="7994"/>
    <cellStyle name="ปกติ 2 2 2 2 2 18" xfId="7995"/>
    <cellStyle name="ปกติ 2 2 2 2 2 2" xfId="1848"/>
    <cellStyle name="ปกติ 2 2 2 2 2 2 2" xfId="1853"/>
    <cellStyle name="ปกติ 2 2 2 2 2 2 2 2" xfId="1855"/>
    <cellStyle name="ปกติ 2 2 2 2 2 2 2 3" xfId="7996"/>
    <cellStyle name="ปกติ 2 2 2 2 2 2 2 4" xfId="7997"/>
    <cellStyle name="ปกติ 2 2 2 2 2 2 2 5" xfId="7998"/>
    <cellStyle name="ปกติ 2 2 2 2 2 2 2 6" xfId="7999"/>
    <cellStyle name="ปกติ 2 2 2 2 2 2 2 7" xfId="8000"/>
    <cellStyle name="ปกติ 2 2 2 2 2 2 3" xfId="2497"/>
    <cellStyle name="ปกติ 2 2 2 2 2 2 4" xfId="2486"/>
    <cellStyle name="ปกติ 2 2 2 2 2 2 5" xfId="8001"/>
    <cellStyle name="ปกติ 2 2 2 2 2 2 6" xfId="8002"/>
    <cellStyle name="ปกติ 2 2 2 2 2 2 7" xfId="8003"/>
    <cellStyle name="ปกติ 2 2 2 2 2 2 8" xfId="8004"/>
    <cellStyle name="ปกติ 2 2 2 2 2 2 9" xfId="8005"/>
    <cellStyle name="ปกติ 2 2 2 2 2 3" xfId="1856"/>
    <cellStyle name="ปกติ 2 2 2 2 2 4" xfId="1857"/>
    <cellStyle name="ปกติ 2 2 2 2 2 5" xfId="1858"/>
    <cellStyle name="ปกติ 2 2 2 2 2 6" xfId="1859"/>
    <cellStyle name="ปกติ 2 2 2 2 2 7" xfId="1860"/>
    <cellStyle name="ปกติ 2 2 2 2 2 8" xfId="1861"/>
    <cellStyle name="ปกติ 2 2 2 2 2 9" xfId="1862"/>
    <cellStyle name="ปกติ 2 2 2 2 20" xfId="8006"/>
    <cellStyle name="ปกติ 2 2 2 2 3" xfId="1863"/>
    <cellStyle name="ปกติ 2 2 2 2 4" xfId="1864"/>
    <cellStyle name="ปกติ 2 2 2 2 5" xfId="1865"/>
    <cellStyle name="ปกติ 2 2 2 2 6" xfId="1866"/>
    <cellStyle name="ปกติ 2 2 2 2 6 2" xfId="8007"/>
    <cellStyle name="ปกติ 2 2 2 2 6 3" xfId="8008"/>
    <cellStyle name="ปกติ 2 2 2 2 7" xfId="1867"/>
    <cellStyle name="ปกติ 2 2 2 2 7 2" xfId="8009"/>
    <cellStyle name="ปกติ 2 2 2 2 7 3" xfId="8010"/>
    <cellStyle name="ปกติ 2 2 2 2 8" xfId="1868"/>
    <cellStyle name="ปกติ 2 2 2 2 8 2" xfId="8011"/>
    <cellStyle name="ปกติ 2 2 2 2 8 3" xfId="8012"/>
    <cellStyle name="ปกติ 2 2 2 2 9" xfId="1869"/>
    <cellStyle name="ปกติ 2 2 2 2 9 2" xfId="8013"/>
    <cellStyle name="ปกติ 2 2 2 2 9 3" xfId="8014"/>
    <cellStyle name="ปกติ 2 2 2 2__2.2-1" xfId="3497"/>
    <cellStyle name="ปกติ 2 2 2 20" xfId="8015"/>
    <cellStyle name="ปกติ 2 2 2 21" xfId="8016"/>
    <cellStyle name="ปกติ 2 2 2 22" xfId="8017"/>
    <cellStyle name="ปกติ 2 2 2 3" xfId="1870"/>
    <cellStyle name="ปกติ 2 2 2 4" xfId="1871"/>
    <cellStyle name="ปกติ 2 2 2 4 2" xfId="8018"/>
    <cellStyle name="ปกติ 2 2 2 4 3" xfId="8019"/>
    <cellStyle name="ปกติ 2 2 2 5" xfId="1872"/>
    <cellStyle name="ปกติ 2 2 2 5 2" xfId="8020"/>
    <cellStyle name="ปกติ 2 2 2 5 3" xfId="8021"/>
    <cellStyle name="ปกติ 2 2 2 6" xfId="1873"/>
    <cellStyle name="ปกติ 2 2 2 6 2" xfId="8022"/>
    <cellStyle name="ปกติ 2 2 2 6 3" xfId="8023"/>
    <cellStyle name="ปกติ 2 2 2 7" xfId="1874"/>
    <cellStyle name="ปกติ 2 2 2 7 2" xfId="3498"/>
    <cellStyle name="ปกติ 2 2 2 7 2 2" xfId="8024"/>
    <cellStyle name="ปกติ 2 2 2 7 3" xfId="8025"/>
    <cellStyle name="ปกติ 2 2 2 7 3 2" xfId="8026"/>
    <cellStyle name="ปกติ 2 2 2 7 4" xfId="8027"/>
    <cellStyle name="ปกติ 2 2 2 7 4 2" xfId="8028"/>
    <cellStyle name="ปกติ 2 2 2 7 5" xfId="8029"/>
    <cellStyle name="ปกติ 2 2 2 8" xfId="1875"/>
    <cellStyle name="ปกติ 2 2 2 8 2" xfId="3499"/>
    <cellStyle name="ปกติ 2 2 2 8 2 2" xfId="8030"/>
    <cellStyle name="ปกติ 2 2 2 8 3" xfId="8031"/>
    <cellStyle name="ปกติ 2 2 2 8 3 2" xfId="8032"/>
    <cellStyle name="ปกติ 2 2 2 8 4" xfId="8033"/>
    <cellStyle name="ปกติ 2 2 2 8 4 2" xfId="8034"/>
    <cellStyle name="ปกติ 2 2 2 8 5" xfId="8035"/>
    <cellStyle name="ปกติ 2 2 2 9" xfId="1876"/>
    <cellStyle name="ปกติ 2 2 2 9 2" xfId="3500"/>
    <cellStyle name="ปกติ 2 2 2 9 2 2" xfId="8036"/>
    <cellStyle name="ปกติ 2 2 2 9 3" xfId="8037"/>
    <cellStyle name="ปกติ 2 2 2 9 3 2" xfId="8038"/>
    <cellStyle name="ปกติ 2 2 2 9 4" xfId="8039"/>
    <cellStyle name="ปกติ 2 2 2 9 4 2" xfId="8040"/>
    <cellStyle name="ปกติ 2 2 2 9 5" xfId="8041"/>
    <cellStyle name="ปกติ 2 2 2_ทะเบียนคุมเงินรายได้ปี2555เสร็จสมบูรณ์" xfId="3501"/>
    <cellStyle name="ปกติ 2 2 20" xfId="1877"/>
    <cellStyle name="ปกติ 2 2 20 2" xfId="8042"/>
    <cellStyle name="ปกติ 2 2 20 3" xfId="8043"/>
    <cellStyle name="ปกติ 2 2 21" xfId="1878"/>
    <cellStyle name="ปกติ 2 2 21 2" xfId="8044"/>
    <cellStyle name="ปกติ 2 2 21 3" xfId="8045"/>
    <cellStyle name="ปกติ 2 2 22" xfId="2493"/>
    <cellStyle name="ปกติ 2 2 22 2" xfId="3502"/>
    <cellStyle name="ปกติ 2 2 22 2 2" xfId="8046"/>
    <cellStyle name="ปกติ 2 2 22 3" xfId="8047"/>
    <cellStyle name="ปกติ 2 2 22 3 2" xfId="8048"/>
    <cellStyle name="ปกติ 2 2 22 4" xfId="8049"/>
    <cellStyle name="ปกติ 2 2 22 4 2" xfId="8050"/>
    <cellStyle name="ปกติ 2 2 22 5" xfId="8051"/>
    <cellStyle name="ปกติ 2 2 23" xfId="2490"/>
    <cellStyle name="ปกติ 2 2 23 2" xfId="3503"/>
    <cellStyle name="ปกติ 2 2 23 2 2" xfId="8052"/>
    <cellStyle name="ปกติ 2 2 23 3" xfId="8053"/>
    <cellStyle name="ปกติ 2 2 23 3 2" xfId="8054"/>
    <cellStyle name="ปกติ 2 2 23 4" xfId="8055"/>
    <cellStyle name="ปกติ 2 2 23 4 2" xfId="8056"/>
    <cellStyle name="ปกติ 2 2 23 5" xfId="8057"/>
    <cellStyle name="ปกติ 2 2 24" xfId="8058"/>
    <cellStyle name="ปกติ 2 2 24 2" xfId="8059"/>
    <cellStyle name="ปกติ 2 2 24 3" xfId="8060"/>
    <cellStyle name="ปกติ 2 2 24 4" xfId="9763"/>
    <cellStyle name="ปกติ 2 2 25" xfId="8061"/>
    <cellStyle name="ปกติ 2 2 25 2" xfId="8062"/>
    <cellStyle name="ปกติ 2 2 25 3" xfId="8063"/>
    <cellStyle name="ปกติ 2 2 26" xfId="8064"/>
    <cellStyle name="ปกติ 2 2 26 2" xfId="8065"/>
    <cellStyle name="ปกติ 2 2 26 3" xfId="8066"/>
    <cellStyle name="ปกติ 2 2 27" xfId="8067"/>
    <cellStyle name="ปกติ 2 2 28" xfId="8068"/>
    <cellStyle name="ปกติ 2 2 29" xfId="8069"/>
    <cellStyle name="ปกติ 2 2 3" xfId="1879"/>
    <cellStyle name="ปกติ 2 2 3 2" xfId="1880"/>
    <cellStyle name="ปกติ 2 2 3 3" xfId="3504"/>
    <cellStyle name="ปกติ 2 2 3 3 2" xfId="8070"/>
    <cellStyle name="ปกติ 2 2 3 3 3" xfId="8071"/>
    <cellStyle name="ปกติ 2 2 3 4" xfId="3505"/>
    <cellStyle name="ปกติ 2 2 3 4 2" xfId="8072"/>
    <cellStyle name="ปกติ 2 2 3 4 3" xfId="8073"/>
    <cellStyle name="ปกติ 2 2 3 5" xfId="3506"/>
    <cellStyle name="ปกติ 2 2 3 5 2" xfId="8074"/>
    <cellStyle name="ปกติ 2 2 3 5 3" xfId="8075"/>
    <cellStyle name="ปกติ 2 2 3 6" xfId="3507"/>
    <cellStyle name="ปกติ 2 2 3 6 2" xfId="8076"/>
    <cellStyle name="ปกติ 2 2 3 6 3" xfId="8077"/>
    <cellStyle name="ปกติ 2 2 3 7" xfId="3508"/>
    <cellStyle name="ปกติ 2 2 3 7 2" xfId="8078"/>
    <cellStyle name="ปกติ 2 2 3 7 3" xfId="8079"/>
    <cellStyle name="ปกติ 2 2 3 8" xfId="8080"/>
    <cellStyle name="ปกติ 2 2 3 9" xfId="8081"/>
    <cellStyle name="ปกติ 2 2 30" xfId="8082"/>
    <cellStyle name="ปกติ 2 2 31" xfId="8083"/>
    <cellStyle name="ปกติ 2 2 32" xfId="8084"/>
    <cellStyle name="ปกติ 2 2 33" xfId="8085"/>
    <cellStyle name="ปกติ 2 2 34" xfId="8086"/>
    <cellStyle name="ปกติ 2 2 35" xfId="8087"/>
    <cellStyle name="ปกติ 2 2 36" xfId="8088"/>
    <cellStyle name="ปกติ 2 2 37" xfId="8089"/>
    <cellStyle name="ปกติ 2 2 38" xfId="8090"/>
    <cellStyle name="ปกติ 2 2 39" xfId="8091"/>
    <cellStyle name="ปกติ 2 2 4" xfId="1881"/>
    <cellStyle name="ปกติ 2 2 4 2" xfId="1882"/>
    <cellStyle name="ปกติ 2 2 4 2 2" xfId="3509"/>
    <cellStyle name="ปกติ 2 2 4 2 2 2" xfId="8092"/>
    <cellStyle name="ปกติ 2 2 4 2 3" xfId="8093"/>
    <cellStyle name="ปกติ 2 2 4 2 3 2" xfId="8094"/>
    <cellStyle name="ปกติ 2 2 4 2 4" xfId="8095"/>
    <cellStyle name="ปกติ 2 2 4 2 4 2" xfId="8096"/>
    <cellStyle name="ปกติ 2 2 4 2 5" xfId="8097"/>
    <cellStyle name="ปกติ 2 2 4 3" xfId="8098"/>
    <cellStyle name="ปกติ 2 2 4 4" xfId="8099"/>
    <cellStyle name="ปกติ 2 2 4 5" xfId="8100"/>
    <cellStyle name="ปกติ 2 2 4 6" xfId="8101"/>
    <cellStyle name="ปกติ 2 2 4 7" xfId="8102"/>
    <cellStyle name="ปกติ 2 2 4 8" xfId="8103"/>
    <cellStyle name="ปกติ 2 2 4 9" xfId="8104"/>
    <cellStyle name="ปกติ 2 2 4__2.2-1" xfId="3510"/>
    <cellStyle name="ปกติ 2 2 40" xfId="8105"/>
    <cellStyle name="ปกติ 2 2 41" xfId="8106"/>
    <cellStyle name="ปกติ 2 2 42" xfId="8107"/>
    <cellStyle name="ปกติ 2 2 43" xfId="8108"/>
    <cellStyle name="ปกติ 2 2 44" xfId="8109"/>
    <cellStyle name="ปกติ 2 2 45" xfId="8110"/>
    <cellStyle name="ปกติ 2 2 46" xfId="8111"/>
    <cellStyle name="ปกติ 2 2 47" xfId="8112"/>
    <cellStyle name="ปกติ 2 2 48" xfId="8113"/>
    <cellStyle name="ปกติ 2 2 49" xfId="8114"/>
    <cellStyle name="ปกติ 2 2 5" xfId="1883"/>
    <cellStyle name="ปกติ 2 2 50" xfId="8115"/>
    <cellStyle name="ปกติ 2 2 51" xfId="8116"/>
    <cellStyle name="ปกติ 2 2 52" xfId="8117"/>
    <cellStyle name="ปกติ 2 2 6" xfId="1884"/>
    <cellStyle name="ปกติ 2 2 6 2" xfId="8118"/>
    <cellStyle name="ปกติ 2 2 6 3" xfId="8119"/>
    <cellStyle name="ปกติ 2 2 7" xfId="1885"/>
    <cellStyle name="ปกติ 2 2 7 2" xfId="8120"/>
    <cellStyle name="ปกติ 2 2 7 3" xfId="8121"/>
    <cellStyle name="ปกติ 2 2 8" xfId="1886"/>
    <cellStyle name="ปกติ 2 2 8 2" xfId="8122"/>
    <cellStyle name="ปกติ 2 2 8 3" xfId="8123"/>
    <cellStyle name="ปกติ 2 2 9" xfId="1887"/>
    <cellStyle name="ปกติ 2 2 9 2" xfId="8124"/>
    <cellStyle name="ปกติ 2 2 9 3" xfId="8125"/>
    <cellStyle name="ปกติ 2 2__ทะเบียนคุมเงินงปม.เดือน" xfId="3511"/>
    <cellStyle name="ปกติ 2 20" xfId="1888"/>
    <cellStyle name="ปกติ 2 20 2" xfId="8126"/>
    <cellStyle name="ปกติ 2 20 3" xfId="8127"/>
    <cellStyle name="ปกติ 2 21" xfId="1889"/>
    <cellStyle name="ปกติ 2 21 2" xfId="8128"/>
    <cellStyle name="ปกติ 2 21 3" xfId="8129"/>
    <cellStyle name="ปกติ 2 22" xfId="1890"/>
    <cellStyle name="ปกติ 2 22 2" xfId="8130"/>
    <cellStyle name="ปกติ 2 22 3" xfId="8131"/>
    <cellStyle name="ปกติ 2 23" xfId="1891"/>
    <cellStyle name="ปกติ 2 23 2" xfId="8132"/>
    <cellStyle name="ปกติ 2 23 3" xfId="8133"/>
    <cellStyle name="ปกติ 2 24" xfId="1892"/>
    <cellStyle name="ปกติ 2 24 2" xfId="8134"/>
    <cellStyle name="ปกติ 2 24 3" xfId="8135"/>
    <cellStyle name="ปกติ 2 24 4" xfId="8136"/>
    <cellStyle name="ปกติ 2 24 5" xfId="8137"/>
    <cellStyle name="ปกติ 2 24 6" xfId="8138"/>
    <cellStyle name="ปกติ 2 24 7" xfId="8139"/>
    <cellStyle name="ปกติ 2 24 8" xfId="8140"/>
    <cellStyle name="ปกติ 2 24 9" xfId="8141"/>
    <cellStyle name="ปกติ 2 25" xfId="1893"/>
    <cellStyle name="ปกติ 2 25 2" xfId="8142"/>
    <cellStyle name="ปกติ 2 25 3" xfId="8143"/>
    <cellStyle name="ปกติ 2 25 4" xfId="8144"/>
    <cellStyle name="ปกติ 2 25 5" xfId="8145"/>
    <cellStyle name="ปกติ 2 25 6" xfId="8146"/>
    <cellStyle name="ปกติ 2 26" xfId="1894"/>
    <cellStyle name="ปกติ 2 26 2" xfId="8147"/>
    <cellStyle name="ปกติ 2 26 3" xfId="8148"/>
    <cellStyle name="ปกติ 2 26 4" xfId="8149"/>
    <cellStyle name="ปกติ 2 26 5" xfId="8150"/>
    <cellStyle name="ปกติ 2 26 6" xfId="8151"/>
    <cellStyle name="ปกติ 2 26 7" xfId="8152"/>
    <cellStyle name="ปกติ 2 26 8" xfId="8153"/>
    <cellStyle name="ปกติ 2 27" xfId="1895"/>
    <cellStyle name="ปกติ 2 27 2" xfId="3512"/>
    <cellStyle name="ปกติ 2 27 2 2" xfId="8154"/>
    <cellStyle name="ปกติ 2 27 3" xfId="8155"/>
    <cellStyle name="ปกติ 2 27 3 2" xfId="8156"/>
    <cellStyle name="ปกติ 2 27 4" xfId="8157"/>
    <cellStyle name="ปกติ 2 27 4 2" xfId="8158"/>
    <cellStyle name="ปกติ 2 27 5" xfId="8159"/>
    <cellStyle name="ปกติ 2 28" xfId="1896"/>
    <cellStyle name="ปกติ 2 28 2" xfId="3513"/>
    <cellStyle name="ปกติ 2 28 2 2" xfId="8160"/>
    <cellStyle name="ปกติ 2 28 3" xfId="8161"/>
    <cellStyle name="ปกติ 2 28 3 2" xfId="8162"/>
    <cellStyle name="ปกติ 2 28 4" xfId="8163"/>
    <cellStyle name="ปกติ 2 28 4 2" xfId="8164"/>
    <cellStyle name="ปกติ 2 28 5" xfId="8165"/>
    <cellStyle name="ปกติ 2 29" xfId="1897"/>
    <cellStyle name="ปกติ 2 29 2" xfId="3514"/>
    <cellStyle name="ปกติ 2 29 2 2" xfId="8166"/>
    <cellStyle name="ปกติ 2 29 3" xfId="8167"/>
    <cellStyle name="ปกติ 2 29 3 2" xfId="8168"/>
    <cellStyle name="ปกติ 2 29 4" xfId="8169"/>
    <cellStyle name="ปกติ 2 29 4 2" xfId="8170"/>
    <cellStyle name="ปกติ 2 29 5" xfId="8171"/>
    <cellStyle name="ปกติ 2 3" xfId="1898"/>
    <cellStyle name="ปกติ 2 3 10" xfId="8172"/>
    <cellStyle name="ปกติ 2 3 11" xfId="8173"/>
    <cellStyle name="ปกติ 2 3 2" xfId="1899"/>
    <cellStyle name="ปกติ 2 3 2 2" xfId="8174"/>
    <cellStyle name="ปกติ 2 3 2 3" xfId="8175"/>
    <cellStyle name="ปกติ 2 3 3" xfId="1900"/>
    <cellStyle name="ปกติ 2 3 3 10" xfId="1901"/>
    <cellStyle name="ปกติ 2 3 3 10 2" xfId="8176"/>
    <cellStyle name="ปกติ 2 3 3 10 3" xfId="8177"/>
    <cellStyle name="ปกติ 2 3 3 100" xfId="1902"/>
    <cellStyle name="ปกติ 2 3 3 100 2" xfId="8178"/>
    <cellStyle name="ปกติ 2 3 3 100 3" xfId="8179"/>
    <cellStyle name="ปกติ 2 3 3 101" xfId="1903"/>
    <cellStyle name="ปกติ 2 3 3 101 2" xfId="8180"/>
    <cellStyle name="ปกติ 2 3 3 101 3" xfId="8181"/>
    <cellStyle name="ปกติ 2 3 3 102" xfId="1904"/>
    <cellStyle name="ปกติ 2 3 3 102 2" xfId="8182"/>
    <cellStyle name="ปกติ 2 3 3 102 3" xfId="8183"/>
    <cellStyle name="ปกติ 2 3 3 103" xfId="1905"/>
    <cellStyle name="ปกติ 2 3 3 103 2" xfId="8184"/>
    <cellStyle name="ปกติ 2 3 3 103 3" xfId="8185"/>
    <cellStyle name="ปกติ 2 3 3 104" xfId="1906"/>
    <cellStyle name="ปกติ 2 3 3 104 2" xfId="8186"/>
    <cellStyle name="ปกติ 2 3 3 104 3" xfId="8187"/>
    <cellStyle name="ปกติ 2 3 3 105" xfId="1907"/>
    <cellStyle name="ปกติ 2 3 3 105 2" xfId="8188"/>
    <cellStyle name="ปกติ 2 3 3 105 3" xfId="8189"/>
    <cellStyle name="ปกติ 2 3 3 106" xfId="1908"/>
    <cellStyle name="ปกติ 2 3 3 106 2" xfId="8190"/>
    <cellStyle name="ปกติ 2 3 3 106 3" xfId="8191"/>
    <cellStyle name="ปกติ 2 3 3 107" xfId="1909"/>
    <cellStyle name="ปกติ 2 3 3 107 2" xfId="8192"/>
    <cellStyle name="ปกติ 2 3 3 107 3" xfId="8193"/>
    <cellStyle name="ปกติ 2 3 3 108" xfId="1910"/>
    <cellStyle name="ปกติ 2 3 3 108 2" xfId="8194"/>
    <cellStyle name="ปกติ 2 3 3 108 3" xfId="8195"/>
    <cellStyle name="ปกติ 2 3 3 109" xfId="1911"/>
    <cellStyle name="ปกติ 2 3 3 109 2" xfId="8196"/>
    <cellStyle name="ปกติ 2 3 3 109 3" xfId="8197"/>
    <cellStyle name="ปกติ 2 3 3 11" xfId="1912"/>
    <cellStyle name="ปกติ 2 3 3 11 2" xfId="8198"/>
    <cellStyle name="ปกติ 2 3 3 11 3" xfId="8199"/>
    <cellStyle name="ปกติ 2 3 3 110" xfId="1913"/>
    <cellStyle name="ปกติ 2 3 3 110 2" xfId="8200"/>
    <cellStyle name="ปกติ 2 3 3 110 3" xfId="8201"/>
    <cellStyle name="ปกติ 2 3 3 111" xfId="1914"/>
    <cellStyle name="ปกติ 2 3 3 111 2" xfId="8202"/>
    <cellStyle name="ปกติ 2 3 3 111 3" xfId="8203"/>
    <cellStyle name="ปกติ 2 3 3 112" xfId="1915"/>
    <cellStyle name="ปกติ 2 3 3 112 2" xfId="8204"/>
    <cellStyle name="ปกติ 2 3 3 112 3" xfId="8205"/>
    <cellStyle name="ปกติ 2 3 3 113" xfId="1916"/>
    <cellStyle name="ปกติ 2 3 3 113 2" xfId="8206"/>
    <cellStyle name="ปกติ 2 3 3 113 3" xfId="8207"/>
    <cellStyle name="ปกติ 2 3 3 114" xfId="8208"/>
    <cellStyle name="ปกติ 2 3 3 115" xfId="8209"/>
    <cellStyle name="ปกติ 2 3 3 12" xfId="1917"/>
    <cellStyle name="ปกติ 2 3 3 12 2" xfId="8210"/>
    <cellStyle name="ปกติ 2 3 3 12 3" xfId="8211"/>
    <cellStyle name="ปกติ 2 3 3 13" xfId="1918"/>
    <cellStyle name="ปกติ 2 3 3 13 2" xfId="8212"/>
    <cellStyle name="ปกติ 2 3 3 13 3" xfId="8213"/>
    <cellStyle name="ปกติ 2 3 3 14" xfId="1919"/>
    <cellStyle name="ปกติ 2 3 3 14 2" xfId="8214"/>
    <cellStyle name="ปกติ 2 3 3 14 3" xfId="8215"/>
    <cellStyle name="ปกติ 2 3 3 15" xfId="1920"/>
    <cellStyle name="ปกติ 2 3 3 15 2" xfId="8216"/>
    <cellStyle name="ปกติ 2 3 3 15 3" xfId="8217"/>
    <cellStyle name="ปกติ 2 3 3 16" xfId="1921"/>
    <cellStyle name="ปกติ 2 3 3 16 2" xfId="8218"/>
    <cellStyle name="ปกติ 2 3 3 16 3" xfId="8219"/>
    <cellStyle name="ปกติ 2 3 3 17" xfId="1922"/>
    <cellStyle name="ปกติ 2 3 3 17 2" xfId="8220"/>
    <cellStyle name="ปกติ 2 3 3 17 3" xfId="8221"/>
    <cellStyle name="ปกติ 2 3 3 18" xfId="1923"/>
    <cellStyle name="ปกติ 2 3 3 18 2" xfId="8222"/>
    <cellStyle name="ปกติ 2 3 3 18 3" xfId="8223"/>
    <cellStyle name="ปกติ 2 3 3 19" xfId="1924"/>
    <cellStyle name="ปกติ 2 3 3 19 2" xfId="8224"/>
    <cellStyle name="ปกติ 2 3 3 19 3" xfId="8225"/>
    <cellStyle name="ปกติ 2 3 3 2" xfId="1925"/>
    <cellStyle name="ปกติ 2 3 3 2 2" xfId="8226"/>
    <cellStyle name="ปกติ 2 3 3 2 3" xfId="8227"/>
    <cellStyle name="ปกติ 2 3 3 20" xfId="1926"/>
    <cellStyle name="ปกติ 2 3 3 20 2" xfId="8228"/>
    <cellStyle name="ปกติ 2 3 3 20 3" xfId="8229"/>
    <cellStyle name="ปกติ 2 3 3 21" xfId="1927"/>
    <cellStyle name="ปกติ 2 3 3 21 2" xfId="8230"/>
    <cellStyle name="ปกติ 2 3 3 21 3" xfId="8231"/>
    <cellStyle name="ปกติ 2 3 3 22" xfId="1928"/>
    <cellStyle name="ปกติ 2 3 3 22 2" xfId="8232"/>
    <cellStyle name="ปกติ 2 3 3 22 3" xfId="8233"/>
    <cellStyle name="ปกติ 2 3 3 23" xfId="1929"/>
    <cellStyle name="ปกติ 2 3 3 23 2" xfId="8234"/>
    <cellStyle name="ปกติ 2 3 3 23 3" xfId="8235"/>
    <cellStyle name="ปกติ 2 3 3 24" xfId="1930"/>
    <cellStyle name="ปกติ 2 3 3 24 2" xfId="8236"/>
    <cellStyle name="ปกติ 2 3 3 24 3" xfId="8237"/>
    <cellStyle name="ปกติ 2 3 3 25" xfId="1931"/>
    <cellStyle name="ปกติ 2 3 3 25 2" xfId="8238"/>
    <cellStyle name="ปกติ 2 3 3 25 3" xfId="8239"/>
    <cellStyle name="ปกติ 2 3 3 26" xfId="1932"/>
    <cellStyle name="ปกติ 2 3 3 26 2" xfId="8240"/>
    <cellStyle name="ปกติ 2 3 3 26 3" xfId="8241"/>
    <cellStyle name="ปกติ 2 3 3 27" xfId="1933"/>
    <cellStyle name="ปกติ 2 3 3 27 2" xfId="8242"/>
    <cellStyle name="ปกติ 2 3 3 27 3" xfId="8243"/>
    <cellStyle name="ปกติ 2 3 3 28" xfId="1934"/>
    <cellStyle name="ปกติ 2 3 3 28 2" xfId="8244"/>
    <cellStyle name="ปกติ 2 3 3 28 3" xfId="8245"/>
    <cellStyle name="ปกติ 2 3 3 29" xfId="1935"/>
    <cellStyle name="ปกติ 2 3 3 29 2" xfId="8246"/>
    <cellStyle name="ปกติ 2 3 3 29 3" xfId="8247"/>
    <cellStyle name="ปกติ 2 3 3 3" xfId="1936"/>
    <cellStyle name="ปกติ 2 3 3 3 2" xfId="8248"/>
    <cellStyle name="ปกติ 2 3 3 3 3" xfId="8249"/>
    <cellStyle name="ปกติ 2 3 3 30" xfId="1937"/>
    <cellStyle name="ปกติ 2 3 3 30 2" xfId="8250"/>
    <cellStyle name="ปกติ 2 3 3 30 3" xfId="8251"/>
    <cellStyle name="ปกติ 2 3 3 31" xfId="1938"/>
    <cellStyle name="ปกติ 2 3 3 31 2" xfId="8252"/>
    <cellStyle name="ปกติ 2 3 3 31 3" xfId="8253"/>
    <cellStyle name="ปกติ 2 3 3 32" xfId="1939"/>
    <cellStyle name="ปกติ 2 3 3 32 2" xfId="8254"/>
    <cellStyle name="ปกติ 2 3 3 32 3" xfId="8255"/>
    <cellStyle name="ปกติ 2 3 3 33" xfId="1940"/>
    <cellStyle name="ปกติ 2 3 3 33 2" xfId="8256"/>
    <cellStyle name="ปกติ 2 3 3 33 3" xfId="8257"/>
    <cellStyle name="ปกติ 2 3 3 34" xfId="1941"/>
    <cellStyle name="ปกติ 2 3 3 34 2" xfId="8258"/>
    <cellStyle name="ปกติ 2 3 3 34 3" xfId="8259"/>
    <cellStyle name="ปกติ 2 3 3 35" xfId="1942"/>
    <cellStyle name="ปกติ 2 3 3 35 2" xfId="8260"/>
    <cellStyle name="ปกติ 2 3 3 35 3" xfId="8261"/>
    <cellStyle name="ปกติ 2 3 3 36" xfId="1943"/>
    <cellStyle name="ปกติ 2 3 3 36 2" xfId="8262"/>
    <cellStyle name="ปกติ 2 3 3 36 3" xfId="8263"/>
    <cellStyle name="ปกติ 2 3 3 37" xfId="1944"/>
    <cellStyle name="ปกติ 2 3 3 37 2" xfId="8264"/>
    <cellStyle name="ปกติ 2 3 3 37 3" xfId="8265"/>
    <cellStyle name="ปกติ 2 3 3 38" xfId="1945"/>
    <cellStyle name="ปกติ 2 3 3 38 2" xfId="8266"/>
    <cellStyle name="ปกติ 2 3 3 38 3" xfId="8267"/>
    <cellStyle name="ปกติ 2 3 3 39" xfId="1946"/>
    <cellStyle name="ปกติ 2 3 3 39 2" xfId="8268"/>
    <cellStyle name="ปกติ 2 3 3 39 3" xfId="8269"/>
    <cellStyle name="ปกติ 2 3 3 4" xfId="1947"/>
    <cellStyle name="ปกติ 2 3 3 4 2" xfId="8270"/>
    <cellStyle name="ปกติ 2 3 3 4 3" xfId="8271"/>
    <cellStyle name="ปกติ 2 3 3 40" xfId="1948"/>
    <cellStyle name="ปกติ 2 3 3 40 2" xfId="8272"/>
    <cellStyle name="ปกติ 2 3 3 40 3" xfId="8273"/>
    <cellStyle name="ปกติ 2 3 3 41" xfId="1949"/>
    <cellStyle name="ปกติ 2 3 3 41 2" xfId="8274"/>
    <cellStyle name="ปกติ 2 3 3 41 3" xfId="8275"/>
    <cellStyle name="ปกติ 2 3 3 42" xfId="1950"/>
    <cellStyle name="ปกติ 2 3 3 42 2" xfId="8276"/>
    <cellStyle name="ปกติ 2 3 3 42 3" xfId="8277"/>
    <cellStyle name="ปกติ 2 3 3 43" xfId="1951"/>
    <cellStyle name="ปกติ 2 3 3 43 2" xfId="8278"/>
    <cellStyle name="ปกติ 2 3 3 43 3" xfId="8279"/>
    <cellStyle name="ปกติ 2 3 3 44" xfId="1952"/>
    <cellStyle name="ปกติ 2 3 3 44 2" xfId="8280"/>
    <cellStyle name="ปกติ 2 3 3 44 3" xfId="8281"/>
    <cellStyle name="ปกติ 2 3 3 45" xfId="1953"/>
    <cellStyle name="ปกติ 2 3 3 45 2" xfId="8282"/>
    <cellStyle name="ปกติ 2 3 3 45 3" xfId="8283"/>
    <cellStyle name="ปกติ 2 3 3 46" xfId="1954"/>
    <cellStyle name="ปกติ 2 3 3 46 2" xfId="8284"/>
    <cellStyle name="ปกติ 2 3 3 46 3" xfId="8285"/>
    <cellStyle name="ปกติ 2 3 3 47" xfId="1955"/>
    <cellStyle name="ปกติ 2 3 3 47 2" xfId="8286"/>
    <cellStyle name="ปกติ 2 3 3 47 3" xfId="8287"/>
    <cellStyle name="ปกติ 2 3 3 48" xfId="1956"/>
    <cellStyle name="ปกติ 2 3 3 48 2" xfId="8288"/>
    <cellStyle name="ปกติ 2 3 3 48 3" xfId="8289"/>
    <cellStyle name="ปกติ 2 3 3 49" xfId="1957"/>
    <cellStyle name="ปกติ 2 3 3 49 2" xfId="8290"/>
    <cellStyle name="ปกติ 2 3 3 49 3" xfId="8291"/>
    <cellStyle name="ปกติ 2 3 3 5" xfId="1958"/>
    <cellStyle name="ปกติ 2 3 3 5 2" xfId="8292"/>
    <cellStyle name="ปกติ 2 3 3 5 3" xfId="8293"/>
    <cellStyle name="ปกติ 2 3 3 50" xfId="1959"/>
    <cellStyle name="ปกติ 2 3 3 50 2" xfId="8294"/>
    <cellStyle name="ปกติ 2 3 3 50 3" xfId="8295"/>
    <cellStyle name="ปกติ 2 3 3 51" xfId="1960"/>
    <cellStyle name="ปกติ 2 3 3 51 2" xfId="8296"/>
    <cellStyle name="ปกติ 2 3 3 51 3" xfId="8297"/>
    <cellStyle name="ปกติ 2 3 3 52" xfId="1961"/>
    <cellStyle name="ปกติ 2 3 3 52 2" xfId="8298"/>
    <cellStyle name="ปกติ 2 3 3 52 3" xfId="8299"/>
    <cellStyle name="ปกติ 2 3 3 53" xfId="1962"/>
    <cellStyle name="ปกติ 2 3 3 53 2" xfId="8300"/>
    <cellStyle name="ปกติ 2 3 3 53 3" xfId="8301"/>
    <cellStyle name="ปกติ 2 3 3 54" xfId="1963"/>
    <cellStyle name="ปกติ 2 3 3 54 2" xfId="8302"/>
    <cellStyle name="ปกติ 2 3 3 54 3" xfId="8303"/>
    <cellStyle name="ปกติ 2 3 3 55" xfId="1964"/>
    <cellStyle name="ปกติ 2 3 3 55 2" xfId="8304"/>
    <cellStyle name="ปกติ 2 3 3 55 3" xfId="8305"/>
    <cellStyle name="ปกติ 2 3 3 56" xfId="1965"/>
    <cellStyle name="ปกติ 2 3 3 56 2" xfId="8306"/>
    <cellStyle name="ปกติ 2 3 3 56 3" xfId="8307"/>
    <cellStyle name="ปกติ 2 3 3 57" xfId="1966"/>
    <cellStyle name="ปกติ 2 3 3 57 2" xfId="8308"/>
    <cellStyle name="ปกติ 2 3 3 57 3" xfId="8309"/>
    <cellStyle name="ปกติ 2 3 3 58" xfId="1967"/>
    <cellStyle name="ปกติ 2 3 3 58 2" xfId="8310"/>
    <cellStyle name="ปกติ 2 3 3 58 3" xfId="8311"/>
    <cellStyle name="ปกติ 2 3 3 59" xfId="1968"/>
    <cellStyle name="ปกติ 2 3 3 59 2" xfId="8312"/>
    <cellStyle name="ปกติ 2 3 3 59 3" xfId="8313"/>
    <cellStyle name="ปกติ 2 3 3 6" xfId="1969"/>
    <cellStyle name="ปกติ 2 3 3 6 2" xfId="8314"/>
    <cellStyle name="ปกติ 2 3 3 6 3" xfId="8315"/>
    <cellStyle name="ปกติ 2 3 3 60" xfId="1970"/>
    <cellStyle name="ปกติ 2 3 3 60 2" xfId="8316"/>
    <cellStyle name="ปกติ 2 3 3 60 3" xfId="8317"/>
    <cellStyle name="ปกติ 2 3 3 61" xfId="1971"/>
    <cellStyle name="ปกติ 2 3 3 61 2" xfId="8318"/>
    <cellStyle name="ปกติ 2 3 3 61 3" xfId="8319"/>
    <cellStyle name="ปกติ 2 3 3 62" xfId="1972"/>
    <cellStyle name="ปกติ 2 3 3 62 2" xfId="8320"/>
    <cellStyle name="ปกติ 2 3 3 62 3" xfId="8321"/>
    <cellStyle name="ปกติ 2 3 3 63" xfId="1973"/>
    <cellStyle name="ปกติ 2 3 3 63 2" xfId="8322"/>
    <cellStyle name="ปกติ 2 3 3 63 3" xfId="8323"/>
    <cellStyle name="ปกติ 2 3 3 64" xfId="1974"/>
    <cellStyle name="ปกติ 2 3 3 64 2" xfId="8324"/>
    <cellStyle name="ปกติ 2 3 3 64 3" xfId="8325"/>
    <cellStyle name="ปกติ 2 3 3 65" xfId="1975"/>
    <cellStyle name="ปกติ 2 3 3 65 2" xfId="8326"/>
    <cellStyle name="ปกติ 2 3 3 65 3" xfId="8327"/>
    <cellStyle name="ปกติ 2 3 3 66" xfId="1976"/>
    <cellStyle name="ปกติ 2 3 3 66 2" xfId="8328"/>
    <cellStyle name="ปกติ 2 3 3 66 3" xfId="8329"/>
    <cellStyle name="ปกติ 2 3 3 67" xfId="1977"/>
    <cellStyle name="ปกติ 2 3 3 67 2" xfId="8330"/>
    <cellStyle name="ปกติ 2 3 3 67 3" xfId="8331"/>
    <cellStyle name="ปกติ 2 3 3 68" xfId="1978"/>
    <cellStyle name="ปกติ 2 3 3 68 2" xfId="8332"/>
    <cellStyle name="ปกติ 2 3 3 68 3" xfId="8333"/>
    <cellStyle name="ปกติ 2 3 3 69" xfId="1979"/>
    <cellStyle name="ปกติ 2 3 3 69 2" xfId="8334"/>
    <cellStyle name="ปกติ 2 3 3 69 3" xfId="8335"/>
    <cellStyle name="ปกติ 2 3 3 7" xfId="1980"/>
    <cellStyle name="ปกติ 2 3 3 7 2" xfId="8336"/>
    <cellStyle name="ปกติ 2 3 3 7 3" xfId="8337"/>
    <cellStyle name="ปกติ 2 3 3 70" xfId="1981"/>
    <cellStyle name="ปกติ 2 3 3 70 2" xfId="8338"/>
    <cellStyle name="ปกติ 2 3 3 70 3" xfId="8339"/>
    <cellStyle name="ปกติ 2 3 3 71" xfId="1982"/>
    <cellStyle name="ปกติ 2 3 3 71 2" xfId="8340"/>
    <cellStyle name="ปกติ 2 3 3 71 3" xfId="8341"/>
    <cellStyle name="ปกติ 2 3 3 72" xfId="1983"/>
    <cellStyle name="ปกติ 2 3 3 72 2" xfId="8342"/>
    <cellStyle name="ปกติ 2 3 3 72 3" xfId="8343"/>
    <cellStyle name="ปกติ 2 3 3 73" xfId="1984"/>
    <cellStyle name="ปกติ 2 3 3 73 2" xfId="8344"/>
    <cellStyle name="ปกติ 2 3 3 73 3" xfId="8345"/>
    <cellStyle name="ปกติ 2 3 3 74" xfId="1985"/>
    <cellStyle name="ปกติ 2 3 3 74 2" xfId="8346"/>
    <cellStyle name="ปกติ 2 3 3 74 3" xfId="8347"/>
    <cellStyle name="ปกติ 2 3 3 75" xfId="1986"/>
    <cellStyle name="ปกติ 2 3 3 75 2" xfId="8348"/>
    <cellStyle name="ปกติ 2 3 3 75 3" xfId="8349"/>
    <cellStyle name="ปกติ 2 3 3 76" xfId="1987"/>
    <cellStyle name="ปกติ 2 3 3 76 2" xfId="8350"/>
    <cellStyle name="ปกติ 2 3 3 76 3" xfId="8351"/>
    <cellStyle name="ปกติ 2 3 3 77" xfId="1988"/>
    <cellStyle name="ปกติ 2 3 3 77 2" xfId="8352"/>
    <cellStyle name="ปกติ 2 3 3 77 3" xfId="8353"/>
    <cellStyle name="ปกติ 2 3 3 78" xfId="1989"/>
    <cellStyle name="ปกติ 2 3 3 78 2" xfId="8354"/>
    <cellStyle name="ปกติ 2 3 3 78 3" xfId="8355"/>
    <cellStyle name="ปกติ 2 3 3 79" xfId="1990"/>
    <cellStyle name="ปกติ 2 3 3 79 2" xfId="8356"/>
    <cellStyle name="ปกติ 2 3 3 79 3" xfId="8357"/>
    <cellStyle name="ปกติ 2 3 3 8" xfId="1991"/>
    <cellStyle name="ปกติ 2 3 3 8 2" xfId="8358"/>
    <cellStyle name="ปกติ 2 3 3 8 3" xfId="8359"/>
    <cellStyle name="ปกติ 2 3 3 80" xfId="1992"/>
    <cellStyle name="ปกติ 2 3 3 80 2" xfId="8360"/>
    <cellStyle name="ปกติ 2 3 3 80 3" xfId="8361"/>
    <cellStyle name="ปกติ 2 3 3 81" xfId="1993"/>
    <cellStyle name="ปกติ 2 3 3 81 2" xfId="8362"/>
    <cellStyle name="ปกติ 2 3 3 81 3" xfId="8363"/>
    <cellStyle name="ปกติ 2 3 3 82" xfId="1994"/>
    <cellStyle name="ปกติ 2 3 3 82 2" xfId="8364"/>
    <cellStyle name="ปกติ 2 3 3 82 3" xfId="8365"/>
    <cellStyle name="ปกติ 2 3 3 83" xfId="1995"/>
    <cellStyle name="ปกติ 2 3 3 83 2" xfId="8366"/>
    <cellStyle name="ปกติ 2 3 3 83 3" xfId="8367"/>
    <cellStyle name="ปกติ 2 3 3 84" xfId="1996"/>
    <cellStyle name="ปกติ 2 3 3 84 2" xfId="8368"/>
    <cellStyle name="ปกติ 2 3 3 84 3" xfId="8369"/>
    <cellStyle name="ปกติ 2 3 3 85" xfId="1997"/>
    <cellStyle name="ปกติ 2 3 3 85 2" xfId="8370"/>
    <cellStyle name="ปกติ 2 3 3 85 3" xfId="8371"/>
    <cellStyle name="ปกติ 2 3 3 86" xfId="1998"/>
    <cellStyle name="ปกติ 2 3 3 86 2" xfId="8372"/>
    <cellStyle name="ปกติ 2 3 3 86 3" xfId="8373"/>
    <cellStyle name="ปกติ 2 3 3 87" xfId="1999"/>
    <cellStyle name="ปกติ 2 3 3 87 2" xfId="8374"/>
    <cellStyle name="ปกติ 2 3 3 87 3" xfId="8375"/>
    <cellStyle name="ปกติ 2 3 3 88" xfId="2000"/>
    <cellStyle name="ปกติ 2 3 3 88 2" xfId="8376"/>
    <cellStyle name="ปกติ 2 3 3 88 3" xfId="8377"/>
    <cellStyle name="ปกติ 2 3 3 89" xfId="2001"/>
    <cellStyle name="ปกติ 2 3 3 89 2" xfId="8378"/>
    <cellStyle name="ปกติ 2 3 3 89 3" xfId="8379"/>
    <cellStyle name="ปกติ 2 3 3 9" xfId="2002"/>
    <cellStyle name="ปกติ 2 3 3 9 2" xfId="8380"/>
    <cellStyle name="ปกติ 2 3 3 9 3" xfId="8381"/>
    <cellStyle name="ปกติ 2 3 3 90" xfId="2003"/>
    <cellStyle name="ปกติ 2 3 3 90 2" xfId="8382"/>
    <cellStyle name="ปกติ 2 3 3 90 3" xfId="8383"/>
    <cellStyle name="ปกติ 2 3 3 91" xfId="2004"/>
    <cellStyle name="ปกติ 2 3 3 91 2" xfId="8384"/>
    <cellStyle name="ปกติ 2 3 3 91 3" xfId="8385"/>
    <cellStyle name="ปกติ 2 3 3 92" xfId="2005"/>
    <cellStyle name="ปกติ 2 3 3 92 2" xfId="8386"/>
    <cellStyle name="ปกติ 2 3 3 92 3" xfId="8387"/>
    <cellStyle name="ปกติ 2 3 3 93" xfId="2006"/>
    <cellStyle name="ปกติ 2 3 3 93 2" xfId="8388"/>
    <cellStyle name="ปกติ 2 3 3 93 3" xfId="8389"/>
    <cellStyle name="ปกติ 2 3 3 94" xfId="2007"/>
    <cellStyle name="ปกติ 2 3 3 94 2" xfId="8390"/>
    <cellStyle name="ปกติ 2 3 3 94 3" xfId="8391"/>
    <cellStyle name="ปกติ 2 3 3 95" xfId="2008"/>
    <cellStyle name="ปกติ 2 3 3 95 2" xfId="8392"/>
    <cellStyle name="ปกติ 2 3 3 95 3" xfId="8393"/>
    <cellStyle name="ปกติ 2 3 3 96" xfId="2009"/>
    <cellStyle name="ปกติ 2 3 3 96 2" xfId="8394"/>
    <cellStyle name="ปกติ 2 3 3 96 3" xfId="8395"/>
    <cellStyle name="ปกติ 2 3 3 97" xfId="2010"/>
    <cellStyle name="ปกติ 2 3 3 97 2" xfId="8396"/>
    <cellStyle name="ปกติ 2 3 3 97 3" xfId="8397"/>
    <cellStyle name="ปกติ 2 3 3 98" xfId="2011"/>
    <cellStyle name="ปกติ 2 3 3 98 2" xfId="8398"/>
    <cellStyle name="ปกติ 2 3 3 98 3" xfId="8399"/>
    <cellStyle name="ปกติ 2 3 3 99" xfId="2012"/>
    <cellStyle name="ปกติ 2 3 3 99 2" xfId="8400"/>
    <cellStyle name="ปกติ 2 3 3 99 3" xfId="8401"/>
    <cellStyle name="ปกติ 2 3 4" xfId="2013"/>
    <cellStyle name="ปกติ 2 3 4 2" xfId="8402"/>
    <cellStyle name="ปกติ 2 3 4 3" xfId="8403"/>
    <cellStyle name="ปกติ 2 3 4 4" xfId="8404"/>
    <cellStyle name="ปกติ 2 3 4 5" xfId="8405"/>
    <cellStyle name="ปกติ 2 3 4 6" xfId="8406"/>
    <cellStyle name="ปกติ 2 3 4 7" xfId="8407"/>
    <cellStyle name="ปกติ 2 3 4 8" xfId="8408"/>
    <cellStyle name="ปกติ 2 3 5" xfId="2014"/>
    <cellStyle name="ปกติ 2 3 5 2" xfId="8409"/>
    <cellStyle name="ปกติ 2 3 5 3" xfId="8410"/>
    <cellStyle name="ปกติ 2 3 6" xfId="2015"/>
    <cellStyle name="ปกติ 2 3 6 2" xfId="8411"/>
    <cellStyle name="ปกติ 2 3 6 3" xfId="8412"/>
    <cellStyle name="ปกติ 2 3 7" xfId="8413"/>
    <cellStyle name="ปกติ 2 3 8" xfId="8414"/>
    <cellStyle name="ปกติ 2 3 9" xfId="8415"/>
    <cellStyle name="ปกติ 2 3_Book2" xfId="2016"/>
    <cellStyle name="ปกติ 2 30" xfId="2017"/>
    <cellStyle name="ปกติ 2 30 2" xfId="3515"/>
    <cellStyle name="ปกติ 2 30 2 2" xfId="8416"/>
    <cellStyle name="ปกติ 2 30 3" xfId="8417"/>
    <cellStyle name="ปกติ 2 30 3 2" xfId="8418"/>
    <cellStyle name="ปกติ 2 30 4" xfId="8419"/>
    <cellStyle name="ปกติ 2 30 4 2" xfId="8420"/>
    <cellStyle name="ปกติ 2 30 5" xfId="8421"/>
    <cellStyle name="ปกติ 2 31" xfId="2018"/>
    <cellStyle name="ปกติ 2 31 2" xfId="3516"/>
    <cellStyle name="ปกติ 2 31 2 2" xfId="8422"/>
    <cellStyle name="ปกติ 2 31 3" xfId="8423"/>
    <cellStyle name="ปกติ 2 31 3 2" xfId="8424"/>
    <cellStyle name="ปกติ 2 31 4" xfId="8425"/>
    <cellStyle name="ปกติ 2 31 4 2" xfId="8426"/>
    <cellStyle name="ปกติ 2 31 5" xfId="8427"/>
    <cellStyle name="ปกติ 2 32" xfId="2019"/>
    <cellStyle name="ปกติ 2 32 2" xfId="3517"/>
    <cellStyle name="ปกติ 2 32 2 2" xfId="8428"/>
    <cellStyle name="ปกติ 2 32 3" xfId="8429"/>
    <cellStyle name="ปกติ 2 32 3 2" xfId="8430"/>
    <cellStyle name="ปกติ 2 32 4" xfId="8431"/>
    <cellStyle name="ปกติ 2 32 4 2" xfId="8432"/>
    <cellStyle name="ปกติ 2 32 5" xfId="8433"/>
    <cellStyle name="ปกติ 2 33" xfId="2020"/>
    <cellStyle name="ปกติ 2 33 2" xfId="3518"/>
    <cellStyle name="ปกติ 2 33 2 2" xfId="8434"/>
    <cellStyle name="ปกติ 2 33 3" xfId="8435"/>
    <cellStyle name="ปกติ 2 33 3 2" xfId="8436"/>
    <cellStyle name="ปกติ 2 33 4" xfId="8437"/>
    <cellStyle name="ปกติ 2 33 4 2" xfId="8438"/>
    <cellStyle name="ปกติ 2 33 5" xfId="8439"/>
    <cellStyle name="ปกติ 2 34" xfId="2021"/>
    <cellStyle name="ปกติ 2 34 2" xfId="3519"/>
    <cellStyle name="ปกติ 2 34 2 2" xfId="8440"/>
    <cellStyle name="ปกติ 2 34 3" xfId="8441"/>
    <cellStyle name="ปกติ 2 34 3 2" xfId="8442"/>
    <cellStyle name="ปกติ 2 34 4" xfId="8443"/>
    <cellStyle name="ปกติ 2 34 4 2" xfId="8444"/>
    <cellStyle name="ปกติ 2 34 5" xfId="8445"/>
    <cellStyle name="ปกติ 2 35" xfId="2492"/>
    <cellStyle name="ปกติ 2 36" xfId="2491"/>
    <cellStyle name="ปกติ 2 37" xfId="2500"/>
    <cellStyle name="ปกติ 2 37 2" xfId="3520"/>
    <cellStyle name="ปกติ 2 37 3" xfId="8446"/>
    <cellStyle name="ปกติ 2 38" xfId="2501"/>
    <cellStyle name="ปกติ 2 38 2" xfId="8447"/>
    <cellStyle name="ปกติ 2 38 3" xfId="8448"/>
    <cellStyle name="ปกติ 2 38 3 2" xfId="8449"/>
    <cellStyle name="ปกติ 2 39" xfId="8450"/>
    <cellStyle name="ปกติ 2 39 2" xfId="8451"/>
    <cellStyle name="ปกติ 2 39 2 2" xfId="8452"/>
    <cellStyle name="ปกติ 2 39 3" xfId="3679"/>
    <cellStyle name="ปกติ 2 39 4" xfId="8453"/>
    <cellStyle name="ปกติ 2 39 5" xfId="8454"/>
    <cellStyle name="ปกติ 2 4" xfId="2022"/>
    <cellStyle name="ปกติ 2 4 2" xfId="2023"/>
    <cellStyle name="ปกติ 2 4 2 2" xfId="8455"/>
    <cellStyle name="ปกติ 2 4 2 2 2" xfId="8456"/>
    <cellStyle name="ปกติ 2 4 2 2 3" xfId="8457"/>
    <cellStyle name="ปกติ 2 4 2 3" xfId="8458"/>
    <cellStyle name="ปกติ 2 4 2 3 2" xfId="8459"/>
    <cellStyle name="ปกติ 2 4 2 3 3" xfId="8460"/>
    <cellStyle name="ปกติ 2 4 2 4" xfId="8461"/>
    <cellStyle name="ปกติ 2 4 2 4 2" xfId="8462"/>
    <cellStyle name="ปกติ 2 4 2 4 3" xfId="8463"/>
    <cellStyle name="ปกติ 2 4 2 5" xfId="8464"/>
    <cellStyle name="ปกติ 2 4 2 5 2" xfId="8465"/>
    <cellStyle name="ปกติ 2 4 2 5 3" xfId="8466"/>
    <cellStyle name="ปกติ 2 4 2 6" xfId="8467"/>
    <cellStyle name="ปกติ 2 4 2 6 2" xfId="8468"/>
    <cellStyle name="ปกติ 2 4 2 6 3" xfId="8469"/>
    <cellStyle name="ปกติ 2 4 3" xfId="8470"/>
    <cellStyle name="ปกติ 2 4 3 2" xfId="8471"/>
    <cellStyle name="ปกติ 2 4 3 3" xfId="8472"/>
    <cellStyle name="ปกติ 2 4 4" xfId="8473"/>
    <cellStyle name="ปกติ 2 4 4 2" xfId="8474"/>
    <cellStyle name="ปกติ 2 4 4 3" xfId="8475"/>
    <cellStyle name="ปกติ 2 4 5" xfId="8476"/>
    <cellStyle name="ปกติ 2 4 5 2" xfId="8477"/>
    <cellStyle name="ปกติ 2 4 5 3" xfId="8478"/>
    <cellStyle name="ปกติ 2 4 6" xfId="8479"/>
    <cellStyle name="ปกติ 2 4 6 2" xfId="8480"/>
    <cellStyle name="ปกติ 2 4 6 3" xfId="8481"/>
    <cellStyle name="ปกติ 2 4 7" xfId="8482"/>
    <cellStyle name="ปกติ 2 4 7 2" xfId="8483"/>
    <cellStyle name="ปกติ 2 4 7 3" xfId="8484"/>
    <cellStyle name="ปกติ 2 4__ทะเบียนคุมเงินงปม.เดือน" xfId="3521"/>
    <cellStyle name="ปกติ 2 40" xfId="8485"/>
    <cellStyle name="ปกติ 2 40 2" xfId="8486"/>
    <cellStyle name="ปกติ 2 40 3" xfId="3677"/>
    <cellStyle name="ปกติ 2 41" xfId="8487"/>
    <cellStyle name="ปกติ 2 42" xfId="8488"/>
    <cellStyle name="ปกติ 2 43" xfId="8489"/>
    <cellStyle name="ปกติ 2 44" xfId="8490"/>
    <cellStyle name="ปกติ 2 45" xfId="8491"/>
    <cellStyle name="ปกติ 2 46" xfId="8492"/>
    <cellStyle name="ปกติ 2 47" xfId="8493"/>
    <cellStyle name="ปกติ 2 48" xfId="8494"/>
    <cellStyle name="ปกติ 2 48 2" xfId="9767"/>
    <cellStyle name="ปกติ 2 49" xfId="8495"/>
    <cellStyle name="ปกติ 2 5" xfId="2024"/>
    <cellStyle name="ปกติ 2 5 10" xfId="3522"/>
    <cellStyle name="ปกติ 2 5 10 2" xfId="8496"/>
    <cellStyle name="ปกติ 2 5 10 3" xfId="8497"/>
    <cellStyle name="ปกติ 2 5 11" xfId="8498"/>
    <cellStyle name="ปกติ 2 5 11 2" xfId="8499"/>
    <cellStyle name="ปกติ 2 5 11 3" xfId="8500"/>
    <cellStyle name="ปกติ 2 5 12" xfId="8501"/>
    <cellStyle name="ปกติ 2 5 12 2" xfId="8502"/>
    <cellStyle name="ปกติ 2 5 12 3" xfId="8503"/>
    <cellStyle name="ปกติ 2 5 2" xfId="2025"/>
    <cellStyle name="ปกติ 2 5 2 2" xfId="2026"/>
    <cellStyle name="ปกติ 2 5 2 2 12" xfId="8504"/>
    <cellStyle name="ปกติ 2 5 2 2 14" xfId="3523"/>
    <cellStyle name="ปกติ 2 5 2 2 2" xfId="2027"/>
    <cellStyle name="ปกติ 2 5 2 2 2 2" xfId="2028"/>
    <cellStyle name="ปกติ 2 5 2 2 2 2 2" xfId="2029"/>
    <cellStyle name="ปกติ 2 5 2 2 2 2 2 2" xfId="2030"/>
    <cellStyle name="ปกติ 2 5 2 2 2 2 2_2.3  แบบรายงานการใช้จ่ายงบประมาณเงินรายได้ 2557 (ศูนย์เบิกจ่าย)" xfId="3524"/>
    <cellStyle name="ปกติ 2 5 2 2 2 2_2.3  แบบรายงานการใช้จ่ายงบประมาณเงินรายได้ 2557 (ศูนย์เบิกจ่าย)" xfId="3525"/>
    <cellStyle name="ปกติ 2 5 2 2 2_2.3  แบบรายงานการใช้จ่ายงบประมาณเงินรายได้ 2557 (ศูนย์เบิกจ่าย)" xfId="3526"/>
    <cellStyle name="ปกติ 2 5 2 2 3" xfId="3527"/>
    <cellStyle name="ปกติ 2 5 2 2 4" xfId="3528"/>
    <cellStyle name="ปกติ 2 5 2 2 5" xfId="3529"/>
    <cellStyle name="ปกติ 2 5 2 2 5 2" xfId="3530"/>
    <cellStyle name="ปกติ 2 5 2 2 5 2 2" xfId="8505"/>
    <cellStyle name="ปกติ 2 5 2 2 6" xfId="3531"/>
    <cellStyle name="ปกติ 2 5 2 2 6 2" xfId="3532"/>
    <cellStyle name="ปกติ 2 5 2 2 7" xfId="3533"/>
    <cellStyle name="ปกติ 2 5 2 2_2.3  แบบรายงานการใช้จ่ายงบประมาณเงินรายได้ 2557 (ศูนย์เบิกจ่าย)" xfId="3534"/>
    <cellStyle name="ปกติ 2 5 2 3" xfId="8506"/>
    <cellStyle name="ปกติ 2 5 2 4" xfId="8507"/>
    <cellStyle name="ปกติ 2 5 2_งบฟื้นฟูเยียวยาน้ำท่วม 8 พ.ค. 55" xfId="2031"/>
    <cellStyle name="ปกติ 2 5 3" xfId="3535"/>
    <cellStyle name="ปกติ 2 5 3 2" xfId="8508"/>
    <cellStyle name="ปกติ 2 5 3 3" xfId="8509"/>
    <cellStyle name="ปกติ 2 5 4" xfId="3536"/>
    <cellStyle name="ปกติ 2 5 4 2" xfId="8510"/>
    <cellStyle name="ปกติ 2 5 4 3" xfId="8511"/>
    <cellStyle name="ปกติ 2 5 5" xfId="3537"/>
    <cellStyle name="ปกติ 2 5 5 2" xfId="8512"/>
    <cellStyle name="ปกติ 2 5 5 3" xfId="8513"/>
    <cellStyle name="ปกติ 2 5 6" xfId="3538"/>
    <cellStyle name="ปกติ 2 5 6 2" xfId="8514"/>
    <cellStyle name="ปกติ 2 5 6 3" xfId="8515"/>
    <cellStyle name="ปกติ 2 5 7" xfId="3539"/>
    <cellStyle name="ปกติ 2 5 7 2" xfId="8516"/>
    <cellStyle name="ปกติ 2 5 7 3" xfId="8517"/>
    <cellStyle name="ปกติ 2 5 8" xfId="3540"/>
    <cellStyle name="ปกติ 2 5 8 2" xfId="8518"/>
    <cellStyle name="ปกติ 2 5 8 3" xfId="8519"/>
    <cellStyle name="ปกติ 2 5 9" xfId="3541"/>
    <cellStyle name="ปกติ 2 5 9 2" xfId="8520"/>
    <cellStyle name="ปกติ 2 5 9 3" xfId="8521"/>
    <cellStyle name="ปกติ 2 5_Book2" xfId="3542"/>
    <cellStyle name="ปกติ 2 50" xfId="8522"/>
    <cellStyle name="ปกติ 2 51" xfId="8523"/>
    <cellStyle name="ปกติ 2 52" xfId="8524"/>
    <cellStyle name="ปกติ 2 53" xfId="8525"/>
    <cellStyle name="ปกติ 2 54" xfId="8526"/>
    <cellStyle name="ปกติ 2 6" xfId="2032"/>
    <cellStyle name="ปกติ 2 6 2" xfId="2033"/>
    <cellStyle name="ปกติ 2 6 2 2" xfId="3543"/>
    <cellStyle name="ปกติ 2 6 2 3" xfId="8527"/>
    <cellStyle name="ปกติ 2 6 2 4" xfId="8528"/>
    <cellStyle name="ปกติ 2 6 2 5" xfId="8529"/>
    <cellStyle name="ปกติ 2 6 2 6" xfId="8530"/>
    <cellStyle name="ปกติ 2 6 2 7" xfId="8531"/>
    <cellStyle name="ปกติ 2 6 3" xfId="3544"/>
    <cellStyle name="ปกติ 2 6 3 2" xfId="8532"/>
    <cellStyle name="ปกติ 2 6 3 2 2" xfId="8533"/>
    <cellStyle name="ปกติ 2 6 3 2 3" xfId="8534"/>
    <cellStyle name="ปกติ 2 6 3 3" xfId="8535"/>
    <cellStyle name="ปกติ 2 6 3 3 2" xfId="8536"/>
    <cellStyle name="ปกติ 2 6 3 3 3" xfId="8537"/>
    <cellStyle name="ปกติ 2 6 3 4" xfId="8538"/>
    <cellStyle name="ปกติ 2 6 3 4 2" xfId="8539"/>
    <cellStyle name="ปกติ 2 6 3 4 3" xfId="8540"/>
    <cellStyle name="ปกติ 2 6 3 5" xfId="8541"/>
    <cellStyle name="ปกติ 2 6 3 5 2" xfId="8542"/>
    <cellStyle name="ปกติ 2 6 3 5 3" xfId="8543"/>
    <cellStyle name="ปกติ 2 6 3 6" xfId="8544"/>
    <cellStyle name="ปกติ 2 6 3 6 2" xfId="8545"/>
    <cellStyle name="ปกติ 2 6 3 6 3" xfId="8546"/>
    <cellStyle name="ปกติ 2 6 4" xfId="8547"/>
    <cellStyle name="ปกติ 2 6 5" xfId="8548"/>
    <cellStyle name="ปกติ 2 6 6" xfId="8549"/>
    <cellStyle name="ปกติ 2 6 7" xfId="8550"/>
    <cellStyle name="ปกติ 2 6__ทะเบียนคุมเงินงปม.เดือน" xfId="3545"/>
    <cellStyle name="ปกติ 2 7" xfId="2034"/>
    <cellStyle name="ปกติ 2 7 2" xfId="3546"/>
    <cellStyle name="ปกติ 2 7 2 2" xfId="8551"/>
    <cellStyle name="ปกติ 2 7 2 3" xfId="8552"/>
    <cellStyle name="ปกติ 2 7 3" xfId="8553"/>
    <cellStyle name="ปกติ 2 7 3 2" xfId="8554"/>
    <cellStyle name="ปกติ 2 7 3 3" xfId="8555"/>
    <cellStyle name="ปกติ 2 7 4" xfId="8556"/>
    <cellStyle name="ปกติ 2 7 4 2" xfId="8557"/>
    <cellStyle name="ปกติ 2 7 4 3" xfId="8558"/>
    <cellStyle name="ปกติ 2 7 5" xfId="8559"/>
    <cellStyle name="ปกติ 2 7 5 2" xfId="8560"/>
    <cellStyle name="ปกติ 2 7 5 3" xfId="8561"/>
    <cellStyle name="ปกติ 2 7 6" xfId="8562"/>
    <cellStyle name="ปกติ 2 7 6 2" xfId="8563"/>
    <cellStyle name="ปกติ 2 7 6 3" xfId="8564"/>
    <cellStyle name="ปกติ 2 7 7" xfId="8565"/>
    <cellStyle name="ปกติ 2 7 8" xfId="8566"/>
    <cellStyle name="ปกติ 2 8" xfId="2035"/>
    <cellStyle name="ปกติ 2 8 2" xfId="3547"/>
    <cellStyle name="ปกติ 2 8 2 2" xfId="8567"/>
    <cellStyle name="ปกติ 2 8 2 3" xfId="8568"/>
    <cellStyle name="ปกติ 2 8 3" xfId="8569"/>
    <cellStyle name="ปกติ 2 8 3 2" xfId="8570"/>
    <cellStyle name="ปกติ 2 8 3 3" xfId="8571"/>
    <cellStyle name="ปกติ 2 8 4" xfId="8572"/>
    <cellStyle name="ปกติ 2 8 4 2" xfId="8573"/>
    <cellStyle name="ปกติ 2 8 4 3" xfId="8574"/>
    <cellStyle name="ปกติ 2 8 5" xfId="8575"/>
    <cellStyle name="ปกติ 2 8 5 2" xfId="8576"/>
    <cellStyle name="ปกติ 2 8 5 3" xfId="8577"/>
    <cellStyle name="ปกติ 2 8 6" xfId="8578"/>
    <cellStyle name="ปกติ 2 8 6 2" xfId="8579"/>
    <cellStyle name="ปกติ 2 8 6 3" xfId="8580"/>
    <cellStyle name="ปกติ 2 9" xfId="2036"/>
    <cellStyle name="ปกติ 2 9 2" xfId="8581"/>
    <cellStyle name="ปกติ 2 9 2 2" xfId="8582"/>
    <cellStyle name="ปกติ 2 9 2 3" xfId="8583"/>
    <cellStyle name="ปกติ 2 9 3" xfId="8584"/>
    <cellStyle name="ปกติ 2 9 3 2" xfId="8585"/>
    <cellStyle name="ปกติ 2 9 3 3" xfId="8586"/>
    <cellStyle name="ปกติ 2 9 4" xfId="8587"/>
    <cellStyle name="ปกติ 2 9 4 2" xfId="8588"/>
    <cellStyle name="ปกติ 2 9 4 3" xfId="8589"/>
    <cellStyle name="ปกติ 2 9 5" xfId="8590"/>
    <cellStyle name="ปกติ 2 9 5 2" xfId="8591"/>
    <cellStyle name="ปกติ 2 9 5 3" xfId="8592"/>
    <cellStyle name="ปกติ 2 9 6" xfId="8593"/>
    <cellStyle name="ปกติ 2 9 6 2" xfId="8594"/>
    <cellStyle name="ปกติ 2 9 6 3" xfId="8595"/>
    <cellStyle name="ปกติ 2__ทะเบียนคุมเงินงปม.เดือน" xfId="8596"/>
    <cellStyle name="ปกติ 20" xfId="2037"/>
    <cellStyle name="ปกติ 20 2" xfId="8597"/>
    <cellStyle name="ปกติ 20 3" xfId="8598"/>
    <cellStyle name="ปกติ 21" xfId="2038"/>
    <cellStyle name="ปกติ 21 2" xfId="3548"/>
    <cellStyle name="ปกติ 21 2 2" xfId="8599"/>
    <cellStyle name="ปกติ 21 3" xfId="8600"/>
    <cellStyle name="ปกติ 21 3 2" xfId="8601"/>
    <cellStyle name="ปกติ 21 4" xfId="8602"/>
    <cellStyle name="ปกติ 21 4 2" xfId="8603"/>
    <cellStyle name="ปกติ 21 5" xfId="8604"/>
    <cellStyle name="ปกติ 22" xfId="2039"/>
    <cellStyle name="ปกติ 22 2" xfId="3549"/>
    <cellStyle name="ปกติ 22 2 2" xfId="8605"/>
    <cellStyle name="ปกติ 22 3" xfId="8606"/>
    <cellStyle name="ปกติ 22 3 2" xfId="8607"/>
    <cellStyle name="ปกติ 22 4" xfId="8608"/>
    <cellStyle name="ปกติ 22 4 2" xfId="8609"/>
    <cellStyle name="ปกติ 22 5" xfId="8610"/>
    <cellStyle name="ปกติ 23" xfId="2040"/>
    <cellStyle name="ปกติ 23 2" xfId="3550"/>
    <cellStyle name="ปกติ 23 2 2" xfId="8611"/>
    <cellStyle name="ปกติ 23 3" xfId="8612"/>
    <cellStyle name="ปกติ 23 3 2" xfId="8613"/>
    <cellStyle name="ปกติ 23 4" xfId="8614"/>
    <cellStyle name="ปกติ 23 4 2" xfId="8615"/>
    <cellStyle name="ปกติ 23 5" xfId="8616"/>
    <cellStyle name="ปกติ 24" xfId="2041"/>
    <cellStyle name="ปกติ 24 2" xfId="3551"/>
    <cellStyle name="ปกติ 24 2 2" xfId="8617"/>
    <cellStyle name="ปกติ 24 3" xfId="8618"/>
    <cellStyle name="ปกติ 24 3 2" xfId="8619"/>
    <cellStyle name="ปกติ 24 4" xfId="8620"/>
    <cellStyle name="ปกติ 24 4 2" xfId="8621"/>
    <cellStyle name="ปกติ 24 5" xfId="8622"/>
    <cellStyle name="ปกติ 25" xfId="2042"/>
    <cellStyle name="ปกติ 25 2" xfId="3552"/>
    <cellStyle name="ปกติ 25 2 2" xfId="8623"/>
    <cellStyle name="ปกติ 25 3" xfId="8624"/>
    <cellStyle name="ปกติ 25 3 2" xfId="8625"/>
    <cellStyle name="ปกติ 25 4" xfId="8626"/>
    <cellStyle name="ปกติ 25 4 2" xfId="8627"/>
    <cellStyle name="ปกติ 25 5" xfId="8628"/>
    <cellStyle name="ปกติ 26" xfId="2043"/>
    <cellStyle name="ปกติ 26 2" xfId="3553"/>
    <cellStyle name="ปกติ 26 2 2" xfId="8629"/>
    <cellStyle name="ปกติ 26 3" xfId="8630"/>
    <cellStyle name="ปกติ 26 3 2" xfId="8631"/>
    <cellStyle name="ปกติ 26 4" xfId="8632"/>
    <cellStyle name="ปกติ 26 4 2" xfId="8633"/>
    <cellStyle name="ปกติ 26 5" xfId="8634"/>
    <cellStyle name="ปกติ 27" xfId="2044"/>
    <cellStyle name="ปกติ 27 2" xfId="3554"/>
    <cellStyle name="ปกติ 27 2 2" xfId="8635"/>
    <cellStyle name="ปกติ 27 3" xfId="8636"/>
    <cellStyle name="ปกติ 27 3 2" xfId="8637"/>
    <cellStyle name="ปกติ 27 4" xfId="8638"/>
    <cellStyle name="ปกติ 27 4 2" xfId="8639"/>
    <cellStyle name="ปกติ 27 5" xfId="8640"/>
    <cellStyle name="ปกติ 28" xfId="2045"/>
    <cellStyle name="ปกติ 28 2" xfId="3555"/>
    <cellStyle name="ปกติ 28 2 2" xfId="8641"/>
    <cellStyle name="ปกติ 28 3" xfId="8642"/>
    <cellStyle name="ปกติ 28 3 2" xfId="8643"/>
    <cellStyle name="ปกติ 28 4" xfId="8644"/>
    <cellStyle name="ปกติ 28 4 2" xfId="8645"/>
    <cellStyle name="ปกติ 28 5" xfId="8646"/>
    <cellStyle name="ปกติ 29" xfId="2046"/>
    <cellStyle name="ปกติ 29 2" xfId="3556"/>
    <cellStyle name="ปกติ 29 2 2" xfId="8647"/>
    <cellStyle name="ปกติ 29 3" xfId="8648"/>
    <cellStyle name="ปกติ 29 3 2" xfId="8649"/>
    <cellStyle name="ปกติ 29 4" xfId="8650"/>
    <cellStyle name="ปกติ 29 4 2" xfId="8651"/>
    <cellStyle name="ปกติ 29 5" xfId="8652"/>
    <cellStyle name="ปกติ 3" xfId="2047"/>
    <cellStyle name="ปกติ 3 10" xfId="3557"/>
    <cellStyle name="ปกติ 3 11" xfId="3558"/>
    <cellStyle name="ปกติ 3 12" xfId="8653"/>
    <cellStyle name="ปกติ 3 13" xfId="8654"/>
    <cellStyle name="ปกติ 3 14" xfId="8655"/>
    <cellStyle name="ปกติ 3 15" xfId="8656"/>
    <cellStyle name="ปกติ 3 2" xfId="2048"/>
    <cellStyle name="ปกติ 3 2 2" xfId="2049"/>
    <cellStyle name="ปกติ 3 2 2 2" xfId="8657"/>
    <cellStyle name="ปกติ 3 2 2 3" xfId="8658"/>
    <cellStyle name="ปกติ 3 2 3" xfId="8659"/>
    <cellStyle name="ปกติ 3 2 3 2" xfId="8660"/>
    <cellStyle name="ปกติ 3 2 3 3" xfId="8661"/>
    <cellStyle name="ปกติ 3 2 4" xfId="8662"/>
    <cellStyle name="ปกติ 3 2 4 2" xfId="8663"/>
    <cellStyle name="ปกติ 3 2 4 3" xfId="8664"/>
    <cellStyle name="ปกติ 3 2 5" xfId="8665"/>
    <cellStyle name="ปกติ 3 2 5 2" xfId="8666"/>
    <cellStyle name="ปกติ 3 2 5 3" xfId="8667"/>
    <cellStyle name="ปกติ 3 2 6" xfId="8668"/>
    <cellStyle name="ปกติ 3 2 6 2" xfId="8669"/>
    <cellStyle name="ปกติ 3 2 6 3" xfId="8670"/>
    <cellStyle name="ปกติ 3 2 7" xfId="8671"/>
    <cellStyle name="ปกติ 3 2 7 2" xfId="8672"/>
    <cellStyle name="ปกติ 3 2 7 3" xfId="8673"/>
    <cellStyle name="ปกติ 3 3" xfId="2050"/>
    <cellStyle name="ปกติ 3 3 2" xfId="8674"/>
    <cellStyle name="ปกติ 3 3 3" xfId="8675"/>
    <cellStyle name="ปกติ 3 4" xfId="2051"/>
    <cellStyle name="ปกติ 3 4 2" xfId="2052"/>
    <cellStyle name="ปกติ 3 4 2 2" xfId="8676"/>
    <cellStyle name="ปกติ 3 4 2 3" xfId="8677"/>
    <cellStyle name="ปกติ 3 4 3" xfId="8678"/>
    <cellStyle name="ปกติ 3 4 4" xfId="8679"/>
    <cellStyle name="ปกติ 3 5" xfId="2053"/>
    <cellStyle name="ปกติ 3 5 2" xfId="3559"/>
    <cellStyle name="ปกติ 3 5 2 2" xfId="3560"/>
    <cellStyle name="ปกติ 3 5 2 3" xfId="8680"/>
    <cellStyle name="ปกติ 3 5 2 4" xfId="8681"/>
    <cellStyle name="ปกติ 3 5 2 5" xfId="8682"/>
    <cellStyle name="ปกติ 3 5 2 6" xfId="8683"/>
    <cellStyle name="ปกติ 3 5 2 7" xfId="8684"/>
    <cellStyle name="ปกติ 3 5 3" xfId="3561"/>
    <cellStyle name="ปกติ 3 5 3 2" xfId="8685"/>
    <cellStyle name="ปกติ 3 5 4" xfId="8686"/>
    <cellStyle name="ปกติ 3 5 4 2" xfId="8687"/>
    <cellStyle name="ปกติ 3 5 5" xfId="8688"/>
    <cellStyle name="ปกติ 3 5 6" xfId="8689"/>
    <cellStyle name="ปกติ 3 5 7" xfId="8690"/>
    <cellStyle name="ปกติ 3 5 8" xfId="8691"/>
    <cellStyle name="ปกติ 3 5__2.2-1" xfId="3562"/>
    <cellStyle name="ปกติ 3 6" xfId="2054"/>
    <cellStyle name="ปกติ 3 6 2" xfId="3563"/>
    <cellStyle name="ปกติ 3 6 2 2" xfId="8692"/>
    <cellStyle name="ปกติ 3 6 3" xfId="8693"/>
    <cellStyle name="ปกติ 3 6 3 2" xfId="8694"/>
    <cellStyle name="ปกติ 3 6 4" xfId="8695"/>
    <cellStyle name="ปกติ 3 6 4 2" xfId="8696"/>
    <cellStyle name="ปกติ 3 6 5" xfId="8697"/>
    <cellStyle name="ปกติ 3 7" xfId="3564"/>
    <cellStyle name="ปกติ 3 7 2" xfId="3565"/>
    <cellStyle name="ปกติ 3 7 3" xfId="8698"/>
    <cellStyle name="ปกติ 3 7 4" xfId="8699"/>
    <cellStyle name="ปกติ 3 7 5" xfId="8700"/>
    <cellStyle name="ปกติ 3 7 6" xfId="8701"/>
    <cellStyle name="ปกติ 3 8" xfId="3566"/>
    <cellStyle name="ปกติ 3 8 2" xfId="8702"/>
    <cellStyle name="ปกติ 3 8 3" xfId="8703"/>
    <cellStyle name="ปกติ 3 8 4" xfId="8704"/>
    <cellStyle name="ปกติ 3 8 5" xfId="8705"/>
    <cellStyle name="ปกติ 3 8 6" xfId="8706"/>
    <cellStyle name="ปกติ 3 8 7" xfId="8707"/>
    <cellStyle name="ปกติ 3 8 8" xfId="8708"/>
    <cellStyle name="ปกติ 3 9" xfId="3567"/>
    <cellStyle name="ปกติ 3__ทะเบียนคุมเงินงปม.เดือน" xfId="3568"/>
    <cellStyle name="ปกติ 30" xfId="2055"/>
    <cellStyle name="ปกติ 30 2" xfId="3569"/>
    <cellStyle name="ปกติ 30 2 2" xfId="8709"/>
    <cellStyle name="ปกติ 30 3" xfId="8710"/>
    <cellStyle name="ปกติ 30 3 2" xfId="8711"/>
    <cellStyle name="ปกติ 30 4" xfId="8712"/>
    <cellStyle name="ปกติ 30 4 2" xfId="8713"/>
    <cellStyle name="ปกติ 30 5" xfId="8714"/>
    <cellStyle name="ปกติ 31" xfId="2056"/>
    <cellStyle name="ปกติ 31 2" xfId="3570"/>
    <cellStyle name="ปกติ 31 2 2" xfId="8715"/>
    <cellStyle name="ปกติ 31 3" xfId="8716"/>
    <cellStyle name="ปกติ 31 3 2" xfId="8717"/>
    <cellStyle name="ปกติ 31 4" xfId="8718"/>
    <cellStyle name="ปกติ 31 4 2" xfId="8719"/>
    <cellStyle name="ปกติ 31 5" xfId="8720"/>
    <cellStyle name="ปกติ 32" xfId="2057"/>
    <cellStyle name="ปกติ 33" xfId="2058"/>
    <cellStyle name="ปกติ 33 2" xfId="3571"/>
    <cellStyle name="ปกติ 33 2 2" xfId="8721"/>
    <cellStyle name="ปกติ 33 2 3" xfId="8722"/>
    <cellStyle name="ปกติ 33 2 4" xfId="8723"/>
    <cellStyle name="ปกติ 33 3" xfId="3572"/>
    <cellStyle name="ปกติ 33 3 2" xfId="8724"/>
    <cellStyle name="ปกติ 33 4" xfId="8725"/>
    <cellStyle name="ปกติ 33 4 2" xfId="8726"/>
    <cellStyle name="ปกติ 33 5" xfId="8727"/>
    <cellStyle name="ปกติ 33__2.2-1" xfId="3573"/>
    <cellStyle name="ปกติ 34" xfId="2059"/>
    <cellStyle name="ปกติ 34 2" xfId="3574"/>
    <cellStyle name="ปกติ 34 2 2" xfId="8728"/>
    <cellStyle name="ปกติ 34 3" xfId="8729"/>
    <cellStyle name="ปกติ 34 3 2" xfId="8730"/>
    <cellStyle name="ปกติ 34 4" xfId="8731"/>
    <cellStyle name="ปกติ 34 4 2" xfId="8732"/>
    <cellStyle name="ปกติ 34 5" xfId="8733"/>
    <cellStyle name="ปกติ 35" xfId="2060"/>
    <cellStyle name="ปกติ 35 2" xfId="3575"/>
    <cellStyle name="ปกติ 35 2 2" xfId="8734"/>
    <cellStyle name="ปกติ 35 3" xfId="8735"/>
    <cellStyle name="ปกติ 35 3 2" xfId="8736"/>
    <cellStyle name="ปกติ 35 4" xfId="8737"/>
    <cellStyle name="ปกติ 35 4 2" xfId="8738"/>
    <cellStyle name="ปกติ 35 5" xfId="8739"/>
    <cellStyle name="ปกติ 36" xfId="2061"/>
    <cellStyle name="ปกติ 36 2" xfId="3576"/>
    <cellStyle name="ปกติ 36 2 2" xfId="8740"/>
    <cellStyle name="ปกติ 36 3" xfId="8741"/>
    <cellStyle name="ปกติ 36 3 2" xfId="8742"/>
    <cellStyle name="ปกติ 36 4" xfId="8743"/>
    <cellStyle name="ปกติ 36 4 2" xfId="8744"/>
    <cellStyle name="ปกติ 36 5" xfId="8745"/>
    <cellStyle name="ปกติ 37" xfId="2062"/>
    <cellStyle name="ปกติ 37 2" xfId="2063"/>
    <cellStyle name="ปกติ 37 2 2" xfId="3577"/>
    <cellStyle name="ปกติ 37 2 2 2" xfId="8746"/>
    <cellStyle name="ปกติ 37 2 3" xfId="8747"/>
    <cellStyle name="ปกติ 37 2 3 2" xfId="8748"/>
    <cellStyle name="ปกติ 37 2 4" xfId="8749"/>
    <cellStyle name="ปกติ 37 2 4 2" xfId="8750"/>
    <cellStyle name="ปกติ 37 2 5" xfId="8751"/>
    <cellStyle name="ปกติ 37 3" xfId="3578"/>
    <cellStyle name="ปกติ 37 3 2" xfId="8752"/>
    <cellStyle name="ปกติ 37 4" xfId="8753"/>
    <cellStyle name="ปกติ 37 4 2" xfId="8754"/>
    <cellStyle name="ปกติ 37 5" xfId="8755"/>
    <cellStyle name="ปกติ 37 5 2" xfId="8756"/>
    <cellStyle name="ปกติ 37 6" xfId="8757"/>
    <cellStyle name="ปกติ 37__2.2-1" xfId="3579"/>
    <cellStyle name="ปกติ 38" xfId="2064"/>
    <cellStyle name="ปกติ 38 2" xfId="3580"/>
    <cellStyle name="ปกติ 38 2 2" xfId="8758"/>
    <cellStyle name="ปกติ 38 3" xfId="8759"/>
    <cellStyle name="ปกติ 38 3 2" xfId="8760"/>
    <cellStyle name="ปกติ 38 4" xfId="8761"/>
    <cellStyle name="ปกติ 38 4 2" xfId="8762"/>
    <cellStyle name="ปกติ 38 5" xfId="8763"/>
    <cellStyle name="ปกติ 39" xfId="2065"/>
    <cellStyle name="ปกติ 39 2" xfId="3581"/>
    <cellStyle name="ปกติ 39 2 2" xfId="8764"/>
    <cellStyle name="ปกติ 39 3" xfId="8765"/>
    <cellStyle name="ปกติ 39 3 2" xfId="8766"/>
    <cellStyle name="ปกติ 39 4" xfId="8767"/>
    <cellStyle name="ปกติ 39 4 2" xfId="8768"/>
    <cellStyle name="ปกติ 39 5" xfId="8769"/>
    <cellStyle name="ปกติ 4" xfId="2066"/>
    <cellStyle name="ปกติ 4 10" xfId="8770"/>
    <cellStyle name="ปกติ 4 11" xfId="8771"/>
    <cellStyle name="ปกติ 4 12" xfId="8772"/>
    <cellStyle name="ปกติ 4 2" xfId="2067"/>
    <cellStyle name="ปกติ 4 2 2" xfId="3582"/>
    <cellStyle name="ปกติ 4 2 3" xfId="8773"/>
    <cellStyle name="ปกติ 4 2 3 2" xfId="8774"/>
    <cellStyle name="ปกติ 4 2 3 3" xfId="8775"/>
    <cellStyle name="ปกติ 4 2 4" xfId="8776"/>
    <cellStyle name="ปกติ 4 2 4 2" xfId="8777"/>
    <cellStyle name="ปกติ 4 2 4 3" xfId="8778"/>
    <cellStyle name="ปกติ 4 2 5" xfId="8779"/>
    <cellStyle name="ปกติ 4 2 5 2" xfId="8780"/>
    <cellStyle name="ปกติ 4 2 5 3" xfId="8781"/>
    <cellStyle name="ปกติ 4 2 6" xfId="8782"/>
    <cellStyle name="ปกติ 4 2 6 2" xfId="8783"/>
    <cellStyle name="ปกติ 4 2 6 3" xfId="8784"/>
    <cellStyle name="ปกติ 4 2 7" xfId="8785"/>
    <cellStyle name="ปกติ 4 2 7 2" xfId="8786"/>
    <cellStyle name="ปกติ 4 2 7 3" xfId="8787"/>
    <cellStyle name="ปกติ 4 3" xfId="2068"/>
    <cellStyle name="ปกติ 4 3 2" xfId="3583"/>
    <cellStyle name="ปกติ 4 3 3" xfId="8788"/>
    <cellStyle name="ปกติ 4 3 4" xfId="8789"/>
    <cellStyle name="ปกติ 4 3 5" xfId="8790"/>
    <cellStyle name="ปกติ 4 3 6" xfId="8791"/>
    <cellStyle name="ปกติ 4 4" xfId="2069"/>
    <cellStyle name="ปกติ 4 4 2" xfId="8792"/>
    <cellStyle name="ปกติ 4 4 2 2" xfId="8793"/>
    <cellStyle name="ปกติ 4 4 2 3" xfId="8794"/>
    <cellStyle name="ปกติ 4 4 3" xfId="8795"/>
    <cellStyle name="ปกติ 4 4 3 2" xfId="8796"/>
    <cellStyle name="ปกติ 4 4 3 3" xfId="8797"/>
    <cellStyle name="ปกติ 4 4 4" xfId="8798"/>
    <cellStyle name="ปกติ 4 4 4 2" xfId="8799"/>
    <cellStyle name="ปกติ 4 4 4 3" xfId="8800"/>
    <cellStyle name="ปกติ 4 4 5" xfId="8801"/>
    <cellStyle name="ปกติ 4 4 5 2" xfId="8802"/>
    <cellStyle name="ปกติ 4 4 5 3" xfId="8803"/>
    <cellStyle name="ปกติ 4 4 6" xfId="8804"/>
    <cellStyle name="ปกติ 4 4 6 2" xfId="8805"/>
    <cellStyle name="ปกติ 4 4 6 3" xfId="8806"/>
    <cellStyle name="ปกติ 4 5" xfId="2070"/>
    <cellStyle name="ปกติ 4 5 2" xfId="8807"/>
    <cellStyle name="ปกติ 4 5 2 2" xfId="8808"/>
    <cellStyle name="ปกติ 4 5 2 3" xfId="8809"/>
    <cellStyle name="ปกติ 4 5 3" xfId="8810"/>
    <cellStyle name="ปกติ 4 5 3 2" xfId="8811"/>
    <cellStyle name="ปกติ 4 5 3 3" xfId="8812"/>
    <cellStyle name="ปกติ 4 5 4" xfId="8813"/>
    <cellStyle name="ปกติ 4 5 4 2" xfId="8814"/>
    <cellStyle name="ปกติ 4 5 4 3" xfId="8815"/>
    <cellStyle name="ปกติ 4 5 5" xfId="8816"/>
    <cellStyle name="ปกติ 4 5 5 2" xfId="8817"/>
    <cellStyle name="ปกติ 4 5 5 3" xfId="8818"/>
    <cellStyle name="ปกติ 4 5 6" xfId="8819"/>
    <cellStyle name="ปกติ 4 5 6 2" xfId="8820"/>
    <cellStyle name="ปกติ 4 5 6 3" xfId="8821"/>
    <cellStyle name="ปกติ 4 6" xfId="2071"/>
    <cellStyle name="ปกติ 4 6 2" xfId="8822"/>
    <cellStyle name="ปกติ 4 6 2 2" xfId="8823"/>
    <cellStyle name="ปกติ 4 6 2 3" xfId="8824"/>
    <cellStyle name="ปกติ 4 6 3" xfId="8825"/>
    <cellStyle name="ปกติ 4 6 3 2" xfId="8826"/>
    <cellStyle name="ปกติ 4 6 3 3" xfId="8827"/>
    <cellStyle name="ปกติ 4 6 4" xfId="8828"/>
    <cellStyle name="ปกติ 4 6 4 2" xfId="8829"/>
    <cellStyle name="ปกติ 4 6 4 3" xfId="8830"/>
    <cellStyle name="ปกติ 4 6 5" xfId="8831"/>
    <cellStyle name="ปกติ 4 6 5 2" xfId="8832"/>
    <cellStyle name="ปกติ 4 6 5 3" xfId="8833"/>
    <cellStyle name="ปกติ 4 6 6" xfId="8834"/>
    <cellStyle name="ปกติ 4 6 6 2" xfId="8835"/>
    <cellStyle name="ปกติ 4 6 6 3" xfId="8836"/>
    <cellStyle name="ปกติ 4 7" xfId="2072"/>
    <cellStyle name="ปกติ 4 7 2" xfId="8837"/>
    <cellStyle name="ปกติ 4 7 2 2" xfId="8838"/>
    <cellStyle name="ปกติ 4 7 2 3" xfId="8839"/>
    <cellStyle name="ปกติ 4 7 3" xfId="8840"/>
    <cellStyle name="ปกติ 4 7 3 2" xfId="8841"/>
    <cellStyle name="ปกติ 4 7 3 3" xfId="8842"/>
    <cellStyle name="ปกติ 4 7 4" xfId="8843"/>
    <cellStyle name="ปกติ 4 7 4 2" xfId="8844"/>
    <cellStyle name="ปกติ 4 7 4 3" xfId="8845"/>
    <cellStyle name="ปกติ 4 7 5" xfId="8846"/>
    <cellStyle name="ปกติ 4 7 5 2" xfId="8847"/>
    <cellStyle name="ปกติ 4 7 5 3" xfId="8848"/>
    <cellStyle name="ปกติ 4 7 6" xfId="8849"/>
    <cellStyle name="ปกติ 4 7 6 2" xfId="8850"/>
    <cellStyle name="ปกติ 4 7 6 3" xfId="8851"/>
    <cellStyle name="ปกติ 4 8" xfId="8852"/>
    <cellStyle name="ปกติ 4 9" xfId="8853"/>
    <cellStyle name="ปกติ 4_Book2" xfId="2073"/>
    <cellStyle name="ปกติ 40" xfId="2074"/>
    <cellStyle name="ปกติ 40 2" xfId="3584"/>
    <cellStyle name="ปกติ 40 2 2" xfId="8854"/>
    <cellStyle name="ปกติ 40 3" xfId="8855"/>
    <cellStyle name="ปกติ 40 3 2" xfId="8856"/>
    <cellStyle name="ปกติ 40 4" xfId="8857"/>
    <cellStyle name="ปกติ 40 4 2" xfId="8858"/>
    <cellStyle name="ปกติ 40 5" xfId="8859"/>
    <cellStyle name="ปกติ 41" xfId="2075"/>
    <cellStyle name="ปกติ 41 2" xfId="3585"/>
    <cellStyle name="ปกติ 41 2 2" xfId="8860"/>
    <cellStyle name="ปกติ 41 3" xfId="8861"/>
    <cellStyle name="ปกติ 41 3 2" xfId="8862"/>
    <cellStyle name="ปกติ 41 4" xfId="8863"/>
    <cellStyle name="ปกติ 41 4 2" xfId="8864"/>
    <cellStyle name="ปกติ 41 5" xfId="8865"/>
    <cellStyle name="ปกติ 42" xfId="2076"/>
    <cellStyle name="ปกติ 42 2" xfId="3586"/>
    <cellStyle name="ปกติ 42 2 2" xfId="8866"/>
    <cellStyle name="ปกติ 42 3" xfId="8867"/>
    <cellStyle name="ปกติ 42 3 2" xfId="8868"/>
    <cellStyle name="ปกติ 42 4" xfId="8869"/>
    <cellStyle name="ปกติ 42 4 2" xfId="8870"/>
    <cellStyle name="ปกติ 42 5" xfId="8871"/>
    <cellStyle name="ปกติ 43" xfId="2077"/>
    <cellStyle name="ปกติ 43 2" xfId="3587"/>
    <cellStyle name="ปกติ 43 2 2" xfId="8872"/>
    <cellStyle name="ปกติ 43 3" xfId="8873"/>
    <cellStyle name="ปกติ 43 3 2" xfId="8874"/>
    <cellStyle name="ปกติ 43 4" xfId="8875"/>
    <cellStyle name="ปกติ 43 4 2" xfId="8876"/>
    <cellStyle name="ปกติ 43 5" xfId="8877"/>
    <cellStyle name="ปกติ 44" xfId="2078"/>
    <cellStyle name="ปกติ 44 2" xfId="3588"/>
    <cellStyle name="ปกติ 44 2 2" xfId="8878"/>
    <cellStyle name="ปกติ 44 3" xfId="8879"/>
    <cellStyle name="ปกติ 44 3 2" xfId="8880"/>
    <cellStyle name="ปกติ 44 4" xfId="8881"/>
    <cellStyle name="ปกติ 44 4 2" xfId="8882"/>
    <cellStyle name="ปกติ 44 5" xfId="8883"/>
    <cellStyle name="ปกติ 45" xfId="2079"/>
    <cellStyle name="ปกติ 45 2" xfId="3589"/>
    <cellStyle name="ปกติ 45 2 2" xfId="8884"/>
    <cellStyle name="ปกติ 45 3" xfId="8885"/>
    <cellStyle name="ปกติ 45 3 2" xfId="8886"/>
    <cellStyle name="ปกติ 45 4" xfId="8887"/>
    <cellStyle name="ปกติ 45 4 2" xfId="8888"/>
    <cellStyle name="ปกติ 45 5" xfId="8889"/>
    <cellStyle name="ปกติ 46" xfId="2080"/>
    <cellStyle name="ปกติ 46 2" xfId="3590"/>
    <cellStyle name="ปกติ 46 2 2" xfId="8890"/>
    <cellStyle name="ปกติ 46 3" xfId="8891"/>
    <cellStyle name="ปกติ 46 3 2" xfId="8892"/>
    <cellStyle name="ปกติ 46 4" xfId="8893"/>
    <cellStyle name="ปกติ 46 4 2" xfId="8894"/>
    <cellStyle name="ปกติ 46 5" xfId="8895"/>
    <cellStyle name="ปกติ 47" xfId="2081"/>
    <cellStyle name="ปกติ 47 10" xfId="8896"/>
    <cellStyle name="ปกติ 47 2" xfId="3591"/>
    <cellStyle name="ปกติ 47 2 2" xfId="8897"/>
    <cellStyle name="ปกติ 47 3" xfId="3592"/>
    <cellStyle name="ปกติ 47 3 2" xfId="8898"/>
    <cellStyle name="ปกติ 47 4" xfId="3593"/>
    <cellStyle name="ปกติ 47 4 2" xfId="8899"/>
    <cellStyle name="ปกติ 47 5" xfId="3594"/>
    <cellStyle name="ปกติ 47 6" xfId="3595"/>
    <cellStyle name="ปกติ 47 7" xfId="8900"/>
    <cellStyle name="ปกติ 47 8" xfId="8901"/>
    <cellStyle name="ปกติ 47 9" xfId="8902"/>
    <cellStyle name="ปกติ 48" xfId="2082"/>
    <cellStyle name="ปกติ 48 2" xfId="3596"/>
    <cellStyle name="ปกติ 48 2 2" xfId="8903"/>
    <cellStyle name="ปกติ 48 3" xfId="8904"/>
    <cellStyle name="ปกติ 48 3 2" xfId="8905"/>
    <cellStyle name="ปกติ 48 4" xfId="8906"/>
    <cellStyle name="ปกติ 48 4 2" xfId="8907"/>
    <cellStyle name="ปกติ 48 5" xfId="8908"/>
    <cellStyle name="ปกติ 49" xfId="2083"/>
    <cellStyle name="ปกติ 49 2" xfId="3597"/>
    <cellStyle name="ปกติ 49 2 2" xfId="8909"/>
    <cellStyle name="ปกติ 49 3" xfId="8910"/>
    <cellStyle name="ปกติ 49 3 2" xfId="8911"/>
    <cellStyle name="ปกติ 49 4" xfId="8912"/>
    <cellStyle name="ปกติ 49 4 2" xfId="8913"/>
    <cellStyle name="ปกติ 49 5" xfId="8914"/>
    <cellStyle name="ปกติ 49 6" xfId="8915"/>
    <cellStyle name="ปกติ 49 7" xfId="8916"/>
    <cellStyle name="ปกติ 5" xfId="2084"/>
    <cellStyle name="ปกติ 5 10" xfId="8917"/>
    <cellStyle name="ปกติ 5 11" xfId="8918"/>
    <cellStyle name="ปกติ 5 12" xfId="8919"/>
    <cellStyle name="ปกติ 5 13" xfId="8920"/>
    <cellStyle name="ปกติ 5 14" xfId="8921"/>
    <cellStyle name="ปกติ 5 15" xfId="8922"/>
    <cellStyle name="ปกติ 5 2" xfId="2085"/>
    <cellStyle name="ปกติ 5 2 2" xfId="2086"/>
    <cellStyle name="ปกติ 5 2 2 2" xfId="8923"/>
    <cellStyle name="ปกติ 5 2 2 3" xfId="8924"/>
    <cellStyle name="ปกติ 5 2 3" xfId="8925"/>
    <cellStyle name="ปกติ 5 2 4" xfId="8926"/>
    <cellStyle name="ปกติ 5 2__แผนการดำเนินงานและใช้จ่าย" xfId="3598"/>
    <cellStyle name="ปกติ 5 3" xfId="3599"/>
    <cellStyle name="ปกติ 5 3 2" xfId="8927"/>
    <cellStyle name="ปกติ 5 3 3" xfId="8928"/>
    <cellStyle name="ปกติ 5 4" xfId="3600"/>
    <cellStyle name="ปกติ 5 4 2" xfId="8929"/>
    <cellStyle name="ปกติ 5 4 3" xfId="8930"/>
    <cellStyle name="ปกติ 5 5" xfId="3601"/>
    <cellStyle name="ปกติ 5 5 2" xfId="8931"/>
    <cellStyle name="ปกติ 5 5 3" xfId="8932"/>
    <cellStyle name="ปกติ 5 6" xfId="3602"/>
    <cellStyle name="ปกติ 5 6 2" xfId="8933"/>
    <cellStyle name="ปกติ 5 6 3" xfId="8934"/>
    <cellStyle name="ปกติ 5 7" xfId="3603"/>
    <cellStyle name="ปกติ 5 7 2" xfId="8935"/>
    <cellStyle name="ปกติ 5 7 3" xfId="8936"/>
    <cellStyle name="ปกติ 5 8" xfId="3604"/>
    <cellStyle name="ปกติ 5 8 2" xfId="8937"/>
    <cellStyle name="ปกติ 5 8 3" xfId="8938"/>
    <cellStyle name="ปกติ 5 9" xfId="3605"/>
    <cellStyle name="ปกติ 5 9 2" xfId="3606"/>
    <cellStyle name="ปกติ 5__2.2-1" xfId="3607"/>
    <cellStyle name="ปกติ 50" xfId="2087"/>
    <cellStyle name="ปกติ 51" xfId="2088"/>
    <cellStyle name="ปกติ 51 10" xfId="3608"/>
    <cellStyle name="ปกติ 51 2" xfId="3609"/>
    <cellStyle name="ปกติ 51 2 2" xfId="8939"/>
    <cellStyle name="ปกติ 51 2 3" xfId="8940"/>
    <cellStyle name="ปกติ 51 3" xfId="3610"/>
    <cellStyle name="ปกติ 51 3 2" xfId="8941"/>
    <cellStyle name="ปกติ 51 3 3" xfId="8942"/>
    <cellStyle name="ปกติ 51 4" xfId="3611"/>
    <cellStyle name="ปกติ 51 4 2" xfId="8943"/>
    <cellStyle name="ปกติ 51 4 3" xfId="8944"/>
    <cellStyle name="ปกติ 51 5" xfId="3612"/>
    <cellStyle name="ปกติ 51 5 2" xfId="8945"/>
    <cellStyle name="ปกติ 51 5 3" xfId="8946"/>
    <cellStyle name="ปกติ 51 6" xfId="3613"/>
    <cellStyle name="ปกติ 51 6 2" xfId="8947"/>
    <cellStyle name="ปกติ 51 6 3" xfId="8948"/>
    <cellStyle name="ปกติ 51 7" xfId="3614"/>
    <cellStyle name="ปกติ 51 8" xfId="3615"/>
    <cellStyle name="ปกติ 51 9" xfId="3616"/>
    <cellStyle name="ปกติ 52" xfId="2089"/>
    <cellStyle name="ปกติ 52 2" xfId="3617"/>
    <cellStyle name="ปกติ 52 2 2" xfId="3618"/>
    <cellStyle name="ปกติ 52 3" xfId="8949"/>
    <cellStyle name="ปกติ 52 4" xfId="8950"/>
    <cellStyle name="ปกติ 52 5" xfId="8951"/>
    <cellStyle name="ปกติ 52 6" xfId="8952"/>
    <cellStyle name="ปกติ 53" xfId="2090"/>
    <cellStyle name="ปกติ 54" xfId="2091"/>
    <cellStyle name="ปกติ 55" xfId="2092"/>
    <cellStyle name="ปกติ 56" xfId="2093"/>
    <cellStyle name="ปกติ 57" xfId="2094"/>
    <cellStyle name="ปกติ 58" xfId="2485"/>
    <cellStyle name="ปกติ 58 2" xfId="3619"/>
    <cellStyle name="ปกติ 58 2 2" xfId="8953"/>
    <cellStyle name="ปกติ 58 3" xfId="8954"/>
    <cellStyle name="ปกติ 58 3 2" xfId="8955"/>
    <cellStyle name="ปกติ 58 4" xfId="8956"/>
    <cellStyle name="ปกติ 58 4 2" xfId="8957"/>
    <cellStyle name="ปกติ 58 5" xfId="8958"/>
    <cellStyle name="ปกติ 59" xfId="2498"/>
    <cellStyle name="ปกติ 59 2" xfId="3620"/>
    <cellStyle name="ปกติ 59 2 2" xfId="8959"/>
    <cellStyle name="ปกติ 59 3" xfId="8960"/>
    <cellStyle name="ปกติ 59 3 2" xfId="8961"/>
    <cellStyle name="ปกติ 59 4" xfId="8962"/>
    <cellStyle name="ปกติ 59 4 2" xfId="8963"/>
    <cellStyle name="ปกติ 59 5" xfId="8964"/>
    <cellStyle name="ปกติ 6" xfId="2095"/>
    <cellStyle name="ปกติ 6 10" xfId="8965"/>
    <cellStyle name="ปกติ 6 11" xfId="8966"/>
    <cellStyle name="ปกติ 6 12" xfId="8967"/>
    <cellStyle name="ปกติ 6 13" xfId="8968"/>
    <cellStyle name="ปกติ 6 14" xfId="8969"/>
    <cellStyle name="ปกติ 6 15" xfId="8970"/>
    <cellStyle name="ปกติ 6 2" xfId="2096"/>
    <cellStyle name="ปกติ 6 2 2" xfId="2097"/>
    <cellStyle name="ปกติ 6 2 3" xfId="3621"/>
    <cellStyle name="ปกติ 6 2 4" xfId="3622"/>
    <cellStyle name="ปกติ 6 2 5" xfId="3623"/>
    <cellStyle name="ปกติ 6 2 6" xfId="3624"/>
    <cellStyle name="ปกติ 6 2 7" xfId="3625"/>
    <cellStyle name="ปกติ 6 2 8" xfId="3626"/>
    <cellStyle name="ปกติ 6 2__DATA" xfId="2098"/>
    <cellStyle name="ปกติ 6 3" xfId="3627"/>
    <cellStyle name="ปกติ 6 3 2" xfId="8971"/>
    <cellStyle name="ปกติ 6 3 3" xfId="8972"/>
    <cellStyle name="ปกติ 6 3 4" xfId="8973"/>
    <cellStyle name="ปกติ 6 3 5" xfId="8974"/>
    <cellStyle name="ปกติ 6 3 6" xfId="8975"/>
    <cellStyle name="ปกติ 6 3 7" xfId="8976"/>
    <cellStyle name="ปกติ 6 3 8" xfId="8977"/>
    <cellStyle name="ปกติ 6 4" xfId="3628"/>
    <cellStyle name="ปกติ 6 5" xfId="3629"/>
    <cellStyle name="ปกติ 6 6" xfId="3630"/>
    <cellStyle name="ปกติ 6 7" xfId="3631"/>
    <cellStyle name="ปกติ 6 8" xfId="3632"/>
    <cellStyle name="ปกติ 6 9" xfId="8978"/>
    <cellStyle name="ปกติ 6__ทะเบียนคุมเงินงปม.เดือน" xfId="3633"/>
    <cellStyle name="ปกติ 60" xfId="2499"/>
    <cellStyle name="ปกติ 60 2" xfId="3634"/>
    <cellStyle name="ปกติ 60 2 2" xfId="8979"/>
    <cellStyle name="ปกติ 60 2 3" xfId="8980"/>
    <cellStyle name="ปกติ 60 3" xfId="3673"/>
    <cellStyle name="ปกติ 60 3 2" xfId="8981"/>
    <cellStyle name="ปกติ 60 4" xfId="8982"/>
    <cellStyle name="ปกติ 60 4 2" xfId="8983"/>
    <cellStyle name="ปกติ 60 5" xfId="8984"/>
    <cellStyle name="ปกติ 61" xfId="3675"/>
    <cellStyle name="ปกติ 61 2" xfId="8985"/>
    <cellStyle name="ปกติ 61 2 2" xfId="8986"/>
    <cellStyle name="ปกติ 61 2 2 2" xfId="8987"/>
    <cellStyle name="ปกติ 61 2 3" xfId="8988"/>
    <cellStyle name="ปกติ 61 3" xfId="8989"/>
    <cellStyle name="ปกติ 62" xfId="3635"/>
    <cellStyle name="ปกติ 62 2" xfId="3636"/>
    <cellStyle name="ปกติ 62 2 2" xfId="3667"/>
    <cellStyle name="ปกติ 62 2 3" xfId="8990"/>
    <cellStyle name="ปกติ 62 3" xfId="3665"/>
    <cellStyle name="ปกติ 62 3 2" xfId="3666"/>
    <cellStyle name="ปกติ 63" xfId="3637"/>
    <cellStyle name="ปกติ 63 2" xfId="3638"/>
    <cellStyle name="ปกติ 63 2 2" xfId="8991"/>
    <cellStyle name="ปกติ 63 3" xfId="8992"/>
    <cellStyle name="ปกติ 64" xfId="3680"/>
    <cellStyle name="ปกติ 64 2" xfId="8993"/>
    <cellStyle name="ปกติ 64 2 2" xfId="8994"/>
    <cellStyle name="ปกติ 64 2 3" xfId="8995"/>
    <cellStyle name="ปกติ 64 3" xfId="8996"/>
    <cellStyle name="ปกติ 65" xfId="8997"/>
    <cellStyle name="ปกติ 65 2" xfId="8998"/>
    <cellStyle name="ปกติ 66" xfId="8999"/>
    <cellStyle name="ปกติ 66 2" xfId="9000"/>
    <cellStyle name="ปกติ 66 3" xfId="9001"/>
    <cellStyle name="ปกติ 67" xfId="9002"/>
    <cellStyle name="ปกติ 68" xfId="9003"/>
    <cellStyle name="ปกติ 69" xfId="9004"/>
    <cellStyle name="ปกติ 7" xfId="2099"/>
    <cellStyle name="ปกติ 7 10" xfId="3639"/>
    <cellStyle name="ปกติ 7 10 2" xfId="9005"/>
    <cellStyle name="ปกติ 7 11" xfId="9006"/>
    <cellStyle name="ปกติ 7 11 2" xfId="9007"/>
    <cellStyle name="ปกติ 7 12" xfId="9008"/>
    <cellStyle name="ปกติ 7 2" xfId="2100"/>
    <cellStyle name="ปกติ 7 2 2" xfId="2101"/>
    <cellStyle name="ปกติ 7 2 3" xfId="2102"/>
    <cellStyle name="ปกติ 7 2 4" xfId="2103"/>
    <cellStyle name="ปกติ 7 2 5" xfId="2104"/>
    <cellStyle name="ปกติ 7 2 6" xfId="2105"/>
    <cellStyle name="ปกติ 7 2 7" xfId="2106"/>
    <cellStyle name="ปกติ 7 2 8" xfId="9009"/>
    <cellStyle name="ปกติ 7 2 9" xfId="9010"/>
    <cellStyle name="ปกติ 7 3" xfId="2107"/>
    <cellStyle name="ปกติ 7 3 2" xfId="3640"/>
    <cellStyle name="ปกติ 7 3 3" xfId="3641"/>
    <cellStyle name="ปกติ 7 3 4" xfId="3642"/>
    <cellStyle name="ปกติ 7 3 5" xfId="3643"/>
    <cellStyle name="ปกติ 7 3 6" xfId="3644"/>
    <cellStyle name="ปกติ 7 3 7" xfId="3645"/>
    <cellStyle name="ปกติ 7 3__2.2-1" xfId="3646"/>
    <cellStyle name="ปกติ 7 4" xfId="2108"/>
    <cellStyle name="ปกติ 7 4 2" xfId="3647"/>
    <cellStyle name="ปกติ 7 4 2 2" xfId="3648"/>
    <cellStyle name="ปกติ 7 4 3" xfId="9011"/>
    <cellStyle name="ปกติ 7 4 4" xfId="9012"/>
    <cellStyle name="ปกติ 7 5" xfId="2109"/>
    <cellStyle name="ปกติ 7 5 2" xfId="9013"/>
    <cellStyle name="ปกติ 7 5 3" xfId="9014"/>
    <cellStyle name="ปกติ 7 6" xfId="2110"/>
    <cellStyle name="ปกติ 7 6 2" xfId="9015"/>
    <cellStyle name="ปกติ 7 6 3" xfId="9016"/>
    <cellStyle name="ปกติ 7 7" xfId="2111"/>
    <cellStyle name="ปกติ 7 7 2" xfId="9017"/>
    <cellStyle name="ปกติ 7 7 3" xfId="9018"/>
    <cellStyle name="ปกติ 7 8" xfId="2112"/>
    <cellStyle name="ปกติ 7 8 2" xfId="9019"/>
    <cellStyle name="ปกติ 7 8 3" xfId="9020"/>
    <cellStyle name="ปกติ 7 9" xfId="3649"/>
    <cellStyle name="ปกติ 7 9 2" xfId="3650"/>
    <cellStyle name="ปกติ 7_(ส่งกองคล..(1)" xfId="2113"/>
    <cellStyle name="ปกติ 70" xfId="9021"/>
    <cellStyle name="ปกติ 71" xfId="9022"/>
    <cellStyle name="ปกติ 72" xfId="9023"/>
    <cellStyle name="ปกติ 73" xfId="9024"/>
    <cellStyle name="ปกติ 8" xfId="2114"/>
    <cellStyle name="ปกติ 8 2" xfId="2115"/>
    <cellStyle name="ปกติ 8 2 2" xfId="2116"/>
    <cellStyle name="ปกติ 8 2 3" xfId="9025"/>
    <cellStyle name="ปกติ 8 2 4" xfId="9026"/>
    <cellStyle name="ปกติ 8 3" xfId="2117"/>
    <cellStyle name="ปกติ 8 3 2" xfId="9027"/>
    <cellStyle name="ปกติ 8 3 3" xfId="9028"/>
    <cellStyle name="ปกติ 8 4" xfId="2118"/>
    <cellStyle name="ปกติ 8 4 2" xfId="3651"/>
    <cellStyle name="ปกติ 8 4 2 2" xfId="9029"/>
    <cellStyle name="ปกติ 8 4 3" xfId="9030"/>
    <cellStyle name="ปกติ 8 4 3 2" xfId="9031"/>
    <cellStyle name="ปกติ 8 4 4" xfId="9032"/>
    <cellStyle name="ปกติ 8 4 4 2" xfId="9033"/>
    <cellStyle name="ปกติ 8 4 5" xfId="9034"/>
    <cellStyle name="ปกติ 8 5" xfId="9035"/>
    <cellStyle name="ปกติ 8 6" xfId="9036"/>
    <cellStyle name="ปกติ 8_(ส่งกองคล..(1)" xfId="2119"/>
    <cellStyle name="ปกติ 9" xfId="2120"/>
    <cellStyle name="ปกติ 9 10" xfId="2121"/>
    <cellStyle name="ปกติ 9 10 2" xfId="9037"/>
    <cellStyle name="ปกติ 9 10 3" xfId="9038"/>
    <cellStyle name="ปกติ 9 11" xfId="2122"/>
    <cellStyle name="ปกติ 9 11 2" xfId="9039"/>
    <cellStyle name="ปกติ 9 11 3" xfId="9040"/>
    <cellStyle name="ปกติ 9 12" xfId="2123"/>
    <cellStyle name="ปกติ 9 13" xfId="9041"/>
    <cellStyle name="ปกติ 9 2" xfId="2124"/>
    <cellStyle name="ปกติ 9 2 10" xfId="9042"/>
    <cellStyle name="ปกติ 9 2 11" xfId="9043"/>
    <cellStyle name="ปกติ 9 2 12" xfId="9044"/>
    <cellStyle name="ปกติ 9 2 13" xfId="9045"/>
    <cellStyle name="ปกติ 9 2 2" xfId="2125"/>
    <cellStyle name="ปกติ 9 2 2 2" xfId="9046"/>
    <cellStyle name="ปกติ 9 2 2 3" xfId="9047"/>
    <cellStyle name="ปกติ 9 2 3" xfId="2126"/>
    <cellStyle name="ปกติ 9 2 3 2" xfId="9048"/>
    <cellStyle name="ปกติ 9 2 3 3" xfId="9049"/>
    <cellStyle name="ปกติ 9 2 4" xfId="2127"/>
    <cellStyle name="ปกติ 9 2 4 2" xfId="9050"/>
    <cellStyle name="ปกติ 9 2 4 3" xfId="9051"/>
    <cellStyle name="ปกติ 9 2 5" xfId="2128"/>
    <cellStyle name="ปกติ 9 2 5 2" xfId="9052"/>
    <cellStyle name="ปกติ 9 2 5 3" xfId="9053"/>
    <cellStyle name="ปกติ 9 2 6" xfId="2129"/>
    <cellStyle name="ปกติ 9 2 6 2" xfId="9054"/>
    <cellStyle name="ปกติ 9 2 6 3" xfId="9055"/>
    <cellStyle name="ปกติ 9 2 7" xfId="3652"/>
    <cellStyle name="ปกติ 9 2 8" xfId="9056"/>
    <cellStyle name="ปกติ 9 2 9" xfId="9057"/>
    <cellStyle name="ปกติ 9 2_2.3  แบบรายงานการใช้จ่ายงบประมาณเงินรายได้ 2557 (ศูนย์เบิกจ่าย)" xfId="3653"/>
    <cellStyle name="ปกติ 9 3" xfId="2130"/>
    <cellStyle name="ปกติ 9 3 2" xfId="9058"/>
    <cellStyle name="ปกติ 9 3 3" xfId="9059"/>
    <cellStyle name="ปกติ 9 4" xfId="2131"/>
    <cellStyle name="ปกติ 9 4 10" xfId="2132"/>
    <cellStyle name="ปกติ 9 4 10 2" xfId="9060"/>
    <cellStyle name="ปกติ 9 4 10 3" xfId="9061"/>
    <cellStyle name="ปกติ 9 4 100" xfId="2133"/>
    <cellStyle name="ปกติ 9 4 100 2" xfId="9062"/>
    <cellStyle name="ปกติ 9 4 100 3" xfId="9063"/>
    <cellStyle name="ปกติ 9 4 101" xfId="2134"/>
    <cellStyle name="ปกติ 9 4 101 2" xfId="9064"/>
    <cellStyle name="ปกติ 9 4 101 3" xfId="9065"/>
    <cellStyle name="ปกติ 9 4 102" xfId="2135"/>
    <cellStyle name="ปกติ 9 4 102 2" xfId="9066"/>
    <cellStyle name="ปกติ 9 4 102 3" xfId="9067"/>
    <cellStyle name="ปกติ 9 4 103" xfId="2136"/>
    <cellStyle name="ปกติ 9 4 103 2" xfId="9068"/>
    <cellStyle name="ปกติ 9 4 103 3" xfId="9069"/>
    <cellStyle name="ปกติ 9 4 104" xfId="2137"/>
    <cellStyle name="ปกติ 9 4 104 2" xfId="9070"/>
    <cellStyle name="ปกติ 9 4 104 3" xfId="9071"/>
    <cellStyle name="ปกติ 9 4 105" xfId="2138"/>
    <cellStyle name="ปกติ 9 4 105 2" xfId="9072"/>
    <cellStyle name="ปกติ 9 4 105 3" xfId="9073"/>
    <cellStyle name="ปกติ 9 4 106" xfId="2139"/>
    <cellStyle name="ปกติ 9 4 106 2" xfId="9074"/>
    <cellStyle name="ปกติ 9 4 106 3" xfId="9075"/>
    <cellStyle name="ปกติ 9 4 107" xfId="2140"/>
    <cellStyle name="ปกติ 9 4 107 2" xfId="9076"/>
    <cellStyle name="ปกติ 9 4 107 3" xfId="9077"/>
    <cellStyle name="ปกติ 9 4 108" xfId="2141"/>
    <cellStyle name="ปกติ 9 4 108 2" xfId="9078"/>
    <cellStyle name="ปกติ 9 4 108 3" xfId="9079"/>
    <cellStyle name="ปกติ 9 4 109" xfId="2142"/>
    <cellStyle name="ปกติ 9 4 109 2" xfId="9080"/>
    <cellStyle name="ปกติ 9 4 109 3" xfId="9081"/>
    <cellStyle name="ปกติ 9 4 11" xfId="2143"/>
    <cellStyle name="ปกติ 9 4 11 2" xfId="9082"/>
    <cellStyle name="ปกติ 9 4 11 3" xfId="9083"/>
    <cellStyle name="ปกติ 9 4 110" xfId="2144"/>
    <cellStyle name="ปกติ 9 4 110 2" xfId="9084"/>
    <cellStyle name="ปกติ 9 4 110 3" xfId="9085"/>
    <cellStyle name="ปกติ 9 4 111" xfId="2145"/>
    <cellStyle name="ปกติ 9 4 111 2" xfId="9086"/>
    <cellStyle name="ปกติ 9 4 111 3" xfId="9087"/>
    <cellStyle name="ปกติ 9 4 112" xfId="2146"/>
    <cellStyle name="ปกติ 9 4 112 2" xfId="9088"/>
    <cellStyle name="ปกติ 9 4 112 3" xfId="9089"/>
    <cellStyle name="ปกติ 9 4 113" xfId="2147"/>
    <cellStyle name="ปกติ 9 4 113 2" xfId="9090"/>
    <cellStyle name="ปกติ 9 4 113 3" xfId="9091"/>
    <cellStyle name="ปกติ 9 4 114" xfId="9092"/>
    <cellStyle name="ปกติ 9 4 115" xfId="9093"/>
    <cellStyle name="ปกติ 9 4 12" xfId="2148"/>
    <cellStyle name="ปกติ 9 4 12 2" xfId="9094"/>
    <cellStyle name="ปกติ 9 4 12 3" xfId="9095"/>
    <cellStyle name="ปกติ 9 4 13" xfId="2149"/>
    <cellStyle name="ปกติ 9 4 13 2" xfId="9096"/>
    <cellStyle name="ปกติ 9 4 13 3" xfId="9097"/>
    <cellStyle name="ปกติ 9 4 14" xfId="2150"/>
    <cellStyle name="ปกติ 9 4 14 2" xfId="9098"/>
    <cellStyle name="ปกติ 9 4 14 3" xfId="9099"/>
    <cellStyle name="ปกติ 9 4 15" xfId="2151"/>
    <cellStyle name="ปกติ 9 4 15 2" xfId="9100"/>
    <cellStyle name="ปกติ 9 4 15 3" xfId="9101"/>
    <cellStyle name="ปกติ 9 4 16" xfId="2152"/>
    <cellStyle name="ปกติ 9 4 16 2" xfId="9102"/>
    <cellStyle name="ปกติ 9 4 16 3" xfId="9103"/>
    <cellStyle name="ปกติ 9 4 17" xfId="2153"/>
    <cellStyle name="ปกติ 9 4 17 2" xfId="9104"/>
    <cellStyle name="ปกติ 9 4 17 3" xfId="9105"/>
    <cellStyle name="ปกติ 9 4 18" xfId="2154"/>
    <cellStyle name="ปกติ 9 4 18 2" xfId="9106"/>
    <cellStyle name="ปกติ 9 4 18 3" xfId="9107"/>
    <cellStyle name="ปกติ 9 4 19" xfId="2155"/>
    <cellStyle name="ปกติ 9 4 19 2" xfId="9108"/>
    <cellStyle name="ปกติ 9 4 19 3" xfId="9109"/>
    <cellStyle name="ปกติ 9 4 2" xfId="2156"/>
    <cellStyle name="ปกติ 9 4 2 2" xfId="9110"/>
    <cellStyle name="ปกติ 9 4 2 2 2" xfId="9111"/>
    <cellStyle name="ปกติ 9 4 2 2 3" xfId="9112"/>
    <cellStyle name="ปกติ 9 4 2 3" xfId="9113"/>
    <cellStyle name="ปกติ 9 4 2 3 2" xfId="9114"/>
    <cellStyle name="ปกติ 9 4 2 3 3" xfId="9115"/>
    <cellStyle name="ปกติ 9 4 2 4" xfId="9116"/>
    <cellStyle name="ปกติ 9 4 2 4 2" xfId="9117"/>
    <cellStyle name="ปกติ 9 4 2 4 3" xfId="9118"/>
    <cellStyle name="ปกติ 9 4 2 5" xfId="9119"/>
    <cellStyle name="ปกติ 9 4 2 5 2" xfId="9120"/>
    <cellStyle name="ปกติ 9 4 2 5 3" xfId="9121"/>
    <cellStyle name="ปกติ 9 4 2 6" xfId="9122"/>
    <cellStyle name="ปกติ 9 4 2 6 2" xfId="9123"/>
    <cellStyle name="ปกติ 9 4 2 6 3" xfId="9124"/>
    <cellStyle name="ปกติ 9 4 2 7" xfId="9125"/>
    <cellStyle name="ปกติ 9 4 2 8" xfId="9126"/>
    <cellStyle name="ปกติ 9 4 20" xfId="2157"/>
    <cellStyle name="ปกติ 9 4 20 2" xfId="9127"/>
    <cellStyle name="ปกติ 9 4 20 3" xfId="9128"/>
    <cellStyle name="ปกติ 9 4 21" xfId="2158"/>
    <cellStyle name="ปกติ 9 4 21 2" xfId="9129"/>
    <cellStyle name="ปกติ 9 4 21 3" xfId="9130"/>
    <cellStyle name="ปกติ 9 4 22" xfId="2159"/>
    <cellStyle name="ปกติ 9 4 22 2" xfId="9131"/>
    <cellStyle name="ปกติ 9 4 22 3" xfId="9132"/>
    <cellStyle name="ปกติ 9 4 23" xfId="2160"/>
    <cellStyle name="ปกติ 9 4 23 2" xfId="9133"/>
    <cellStyle name="ปกติ 9 4 23 3" xfId="9134"/>
    <cellStyle name="ปกติ 9 4 24" xfId="2161"/>
    <cellStyle name="ปกติ 9 4 24 2" xfId="9135"/>
    <cellStyle name="ปกติ 9 4 24 3" xfId="9136"/>
    <cellStyle name="ปกติ 9 4 25" xfId="2162"/>
    <cellStyle name="ปกติ 9 4 25 2" xfId="9137"/>
    <cellStyle name="ปกติ 9 4 25 3" xfId="9138"/>
    <cellStyle name="ปกติ 9 4 26" xfId="2163"/>
    <cellStyle name="ปกติ 9 4 26 2" xfId="9139"/>
    <cellStyle name="ปกติ 9 4 26 3" xfId="9140"/>
    <cellStyle name="ปกติ 9 4 27" xfId="2164"/>
    <cellStyle name="ปกติ 9 4 27 2" xfId="9141"/>
    <cellStyle name="ปกติ 9 4 27 3" xfId="9142"/>
    <cellStyle name="ปกติ 9 4 28" xfId="2165"/>
    <cellStyle name="ปกติ 9 4 28 2" xfId="9143"/>
    <cellStyle name="ปกติ 9 4 28 3" xfId="9144"/>
    <cellStyle name="ปกติ 9 4 29" xfId="2166"/>
    <cellStyle name="ปกติ 9 4 29 2" xfId="9145"/>
    <cellStyle name="ปกติ 9 4 29 3" xfId="9146"/>
    <cellStyle name="ปกติ 9 4 3" xfId="2167"/>
    <cellStyle name="ปกติ 9 4 3 2" xfId="9147"/>
    <cellStyle name="ปกติ 9 4 3 3" xfId="9148"/>
    <cellStyle name="ปกติ 9 4 30" xfId="2168"/>
    <cellStyle name="ปกติ 9 4 30 2" xfId="9149"/>
    <cellStyle name="ปกติ 9 4 30 3" xfId="9150"/>
    <cellStyle name="ปกติ 9 4 31" xfId="2169"/>
    <cellStyle name="ปกติ 9 4 31 2" xfId="9151"/>
    <cellStyle name="ปกติ 9 4 31 3" xfId="9152"/>
    <cellStyle name="ปกติ 9 4 32" xfId="2170"/>
    <cellStyle name="ปกติ 9 4 32 2" xfId="9153"/>
    <cellStyle name="ปกติ 9 4 32 3" xfId="9154"/>
    <cellStyle name="ปกติ 9 4 33" xfId="2171"/>
    <cellStyle name="ปกติ 9 4 33 2" xfId="9155"/>
    <cellStyle name="ปกติ 9 4 33 3" xfId="9156"/>
    <cellStyle name="ปกติ 9 4 34" xfId="2172"/>
    <cellStyle name="ปกติ 9 4 34 2" xfId="9157"/>
    <cellStyle name="ปกติ 9 4 34 3" xfId="9158"/>
    <cellStyle name="ปกติ 9 4 35" xfId="2173"/>
    <cellStyle name="ปกติ 9 4 35 2" xfId="9159"/>
    <cellStyle name="ปกติ 9 4 35 3" xfId="9160"/>
    <cellStyle name="ปกติ 9 4 36" xfId="2174"/>
    <cellStyle name="ปกติ 9 4 36 2" xfId="9161"/>
    <cellStyle name="ปกติ 9 4 36 3" xfId="9162"/>
    <cellStyle name="ปกติ 9 4 37" xfId="2175"/>
    <cellStyle name="ปกติ 9 4 37 2" xfId="9163"/>
    <cellStyle name="ปกติ 9 4 37 3" xfId="9164"/>
    <cellStyle name="ปกติ 9 4 38" xfId="2176"/>
    <cellStyle name="ปกติ 9 4 38 2" xfId="9165"/>
    <cellStyle name="ปกติ 9 4 38 3" xfId="9166"/>
    <cellStyle name="ปกติ 9 4 39" xfId="2177"/>
    <cellStyle name="ปกติ 9 4 39 2" xfId="9167"/>
    <cellStyle name="ปกติ 9 4 39 3" xfId="9168"/>
    <cellStyle name="ปกติ 9 4 4" xfId="2178"/>
    <cellStyle name="ปกติ 9 4 4 2" xfId="9169"/>
    <cellStyle name="ปกติ 9 4 4 3" xfId="9170"/>
    <cellStyle name="ปกติ 9 4 40" xfId="2179"/>
    <cellStyle name="ปกติ 9 4 40 2" xfId="9171"/>
    <cellStyle name="ปกติ 9 4 40 3" xfId="9172"/>
    <cellStyle name="ปกติ 9 4 41" xfId="2180"/>
    <cellStyle name="ปกติ 9 4 41 2" xfId="9173"/>
    <cellStyle name="ปกติ 9 4 41 3" xfId="9174"/>
    <cellStyle name="ปกติ 9 4 42" xfId="2181"/>
    <cellStyle name="ปกติ 9 4 42 2" xfId="9175"/>
    <cellStyle name="ปกติ 9 4 42 3" xfId="9176"/>
    <cellStyle name="ปกติ 9 4 43" xfId="2182"/>
    <cellStyle name="ปกติ 9 4 43 2" xfId="9177"/>
    <cellStyle name="ปกติ 9 4 43 3" xfId="9178"/>
    <cellStyle name="ปกติ 9 4 44" xfId="2183"/>
    <cellStyle name="ปกติ 9 4 44 2" xfId="9179"/>
    <cellStyle name="ปกติ 9 4 44 3" xfId="9180"/>
    <cellStyle name="ปกติ 9 4 45" xfId="2184"/>
    <cellStyle name="ปกติ 9 4 45 2" xfId="9181"/>
    <cellStyle name="ปกติ 9 4 45 3" xfId="9182"/>
    <cellStyle name="ปกติ 9 4 46" xfId="2185"/>
    <cellStyle name="ปกติ 9 4 46 2" xfId="9183"/>
    <cellStyle name="ปกติ 9 4 46 3" xfId="9184"/>
    <cellStyle name="ปกติ 9 4 47" xfId="2186"/>
    <cellStyle name="ปกติ 9 4 47 2" xfId="9185"/>
    <cellStyle name="ปกติ 9 4 47 3" xfId="9186"/>
    <cellStyle name="ปกติ 9 4 48" xfId="2187"/>
    <cellStyle name="ปกติ 9 4 48 2" xfId="9187"/>
    <cellStyle name="ปกติ 9 4 48 3" xfId="9188"/>
    <cellStyle name="ปกติ 9 4 49" xfId="2188"/>
    <cellStyle name="ปกติ 9 4 49 2" xfId="9189"/>
    <cellStyle name="ปกติ 9 4 49 3" xfId="9190"/>
    <cellStyle name="ปกติ 9 4 5" xfId="2189"/>
    <cellStyle name="ปกติ 9 4 5 2" xfId="9191"/>
    <cellStyle name="ปกติ 9 4 5 3" xfId="9192"/>
    <cellStyle name="ปกติ 9 4 50" xfId="2190"/>
    <cellStyle name="ปกติ 9 4 50 2" xfId="9193"/>
    <cellStyle name="ปกติ 9 4 50 3" xfId="9194"/>
    <cellStyle name="ปกติ 9 4 51" xfId="2191"/>
    <cellStyle name="ปกติ 9 4 51 2" xfId="9195"/>
    <cellStyle name="ปกติ 9 4 51 3" xfId="9196"/>
    <cellStyle name="ปกติ 9 4 52" xfId="2192"/>
    <cellStyle name="ปกติ 9 4 52 2" xfId="9197"/>
    <cellStyle name="ปกติ 9 4 52 3" xfId="9198"/>
    <cellStyle name="ปกติ 9 4 53" xfId="2193"/>
    <cellStyle name="ปกติ 9 4 53 2" xfId="9199"/>
    <cellStyle name="ปกติ 9 4 53 3" xfId="9200"/>
    <cellStyle name="ปกติ 9 4 54" xfId="2194"/>
    <cellStyle name="ปกติ 9 4 54 2" xfId="9201"/>
    <cellStyle name="ปกติ 9 4 54 3" xfId="9202"/>
    <cellStyle name="ปกติ 9 4 55" xfId="2195"/>
    <cellStyle name="ปกติ 9 4 55 2" xfId="9203"/>
    <cellStyle name="ปกติ 9 4 55 3" xfId="9204"/>
    <cellStyle name="ปกติ 9 4 56" xfId="2196"/>
    <cellStyle name="ปกติ 9 4 56 2" xfId="9205"/>
    <cellStyle name="ปกติ 9 4 56 3" xfId="9206"/>
    <cellStyle name="ปกติ 9 4 57" xfId="2197"/>
    <cellStyle name="ปกติ 9 4 57 2" xfId="9207"/>
    <cellStyle name="ปกติ 9 4 57 3" xfId="9208"/>
    <cellStyle name="ปกติ 9 4 58" xfId="2198"/>
    <cellStyle name="ปกติ 9 4 58 2" xfId="9209"/>
    <cellStyle name="ปกติ 9 4 58 3" xfId="9210"/>
    <cellStyle name="ปกติ 9 4 59" xfId="2199"/>
    <cellStyle name="ปกติ 9 4 59 2" xfId="9211"/>
    <cellStyle name="ปกติ 9 4 59 3" xfId="9212"/>
    <cellStyle name="ปกติ 9 4 6" xfId="2200"/>
    <cellStyle name="ปกติ 9 4 6 2" xfId="9213"/>
    <cellStyle name="ปกติ 9 4 6 3" xfId="9214"/>
    <cellStyle name="ปกติ 9 4 60" xfId="2201"/>
    <cellStyle name="ปกติ 9 4 60 2" xfId="9215"/>
    <cellStyle name="ปกติ 9 4 60 3" xfId="9216"/>
    <cellStyle name="ปกติ 9 4 61" xfId="2202"/>
    <cellStyle name="ปกติ 9 4 61 2" xfId="9217"/>
    <cellStyle name="ปกติ 9 4 61 3" xfId="9218"/>
    <cellStyle name="ปกติ 9 4 62" xfId="2203"/>
    <cellStyle name="ปกติ 9 4 62 2" xfId="9219"/>
    <cellStyle name="ปกติ 9 4 62 3" xfId="9220"/>
    <cellStyle name="ปกติ 9 4 63" xfId="2204"/>
    <cellStyle name="ปกติ 9 4 63 2" xfId="9221"/>
    <cellStyle name="ปกติ 9 4 63 3" xfId="9222"/>
    <cellStyle name="ปกติ 9 4 64" xfId="2205"/>
    <cellStyle name="ปกติ 9 4 64 2" xfId="9223"/>
    <cellStyle name="ปกติ 9 4 64 3" xfId="9224"/>
    <cellStyle name="ปกติ 9 4 65" xfId="2206"/>
    <cellStyle name="ปกติ 9 4 65 2" xfId="9225"/>
    <cellStyle name="ปกติ 9 4 65 3" xfId="9226"/>
    <cellStyle name="ปกติ 9 4 66" xfId="2207"/>
    <cellStyle name="ปกติ 9 4 66 2" xfId="9227"/>
    <cellStyle name="ปกติ 9 4 66 3" xfId="9228"/>
    <cellStyle name="ปกติ 9 4 67" xfId="2208"/>
    <cellStyle name="ปกติ 9 4 67 2" xfId="9229"/>
    <cellStyle name="ปกติ 9 4 67 3" xfId="9230"/>
    <cellStyle name="ปกติ 9 4 68" xfId="2209"/>
    <cellStyle name="ปกติ 9 4 68 2" xfId="9231"/>
    <cellStyle name="ปกติ 9 4 68 3" xfId="9232"/>
    <cellStyle name="ปกติ 9 4 69" xfId="2210"/>
    <cellStyle name="ปกติ 9 4 69 2" xfId="9233"/>
    <cellStyle name="ปกติ 9 4 69 3" xfId="9234"/>
    <cellStyle name="ปกติ 9 4 7" xfId="2211"/>
    <cellStyle name="ปกติ 9 4 7 2" xfId="9235"/>
    <cellStyle name="ปกติ 9 4 7 3" xfId="9236"/>
    <cellStyle name="ปกติ 9 4 70" xfId="2212"/>
    <cellStyle name="ปกติ 9 4 70 2" xfId="9237"/>
    <cellStyle name="ปกติ 9 4 70 3" xfId="9238"/>
    <cellStyle name="ปกติ 9 4 71" xfId="2213"/>
    <cellStyle name="ปกติ 9 4 71 2" xfId="9239"/>
    <cellStyle name="ปกติ 9 4 71 3" xfId="9240"/>
    <cellStyle name="ปกติ 9 4 72" xfId="2214"/>
    <cellStyle name="ปกติ 9 4 72 2" xfId="9241"/>
    <cellStyle name="ปกติ 9 4 72 3" xfId="9242"/>
    <cellStyle name="ปกติ 9 4 73" xfId="2215"/>
    <cellStyle name="ปกติ 9 4 73 2" xfId="9243"/>
    <cellStyle name="ปกติ 9 4 73 3" xfId="9244"/>
    <cellStyle name="ปกติ 9 4 74" xfId="2216"/>
    <cellStyle name="ปกติ 9 4 74 2" xfId="9245"/>
    <cellStyle name="ปกติ 9 4 74 3" xfId="9246"/>
    <cellStyle name="ปกติ 9 4 75" xfId="2217"/>
    <cellStyle name="ปกติ 9 4 75 2" xfId="9247"/>
    <cellStyle name="ปกติ 9 4 75 3" xfId="9248"/>
    <cellStyle name="ปกติ 9 4 76" xfId="2218"/>
    <cellStyle name="ปกติ 9 4 76 2" xfId="9249"/>
    <cellStyle name="ปกติ 9 4 76 3" xfId="9250"/>
    <cellStyle name="ปกติ 9 4 77" xfId="2219"/>
    <cellStyle name="ปกติ 9 4 77 2" xfId="9251"/>
    <cellStyle name="ปกติ 9 4 77 3" xfId="9252"/>
    <cellStyle name="ปกติ 9 4 78" xfId="2220"/>
    <cellStyle name="ปกติ 9 4 78 2" xfId="9253"/>
    <cellStyle name="ปกติ 9 4 78 3" xfId="9254"/>
    <cellStyle name="ปกติ 9 4 79" xfId="2221"/>
    <cellStyle name="ปกติ 9 4 79 2" xfId="9255"/>
    <cellStyle name="ปกติ 9 4 79 3" xfId="9256"/>
    <cellStyle name="ปกติ 9 4 8" xfId="2222"/>
    <cellStyle name="ปกติ 9 4 8 2" xfId="9257"/>
    <cellStyle name="ปกติ 9 4 8 3" xfId="9258"/>
    <cellStyle name="ปกติ 9 4 80" xfId="2223"/>
    <cellStyle name="ปกติ 9 4 80 2" xfId="9259"/>
    <cellStyle name="ปกติ 9 4 80 3" xfId="9260"/>
    <cellStyle name="ปกติ 9 4 81" xfId="2224"/>
    <cellStyle name="ปกติ 9 4 81 2" xfId="9261"/>
    <cellStyle name="ปกติ 9 4 81 3" xfId="9262"/>
    <cellStyle name="ปกติ 9 4 82" xfId="2225"/>
    <cellStyle name="ปกติ 9 4 82 2" xfId="9263"/>
    <cellStyle name="ปกติ 9 4 82 3" xfId="9264"/>
    <cellStyle name="ปกติ 9 4 83" xfId="2226"/>
    <cellStyle name="ปกติ 9 4 83 2" xfId="9265"/>
    <cellStyle name="ปกติ 9 4 83 3" xfId="9266"/>
    <cellStyle name="ปกติ 9 4 84" xfId="2227"/>
    <cellStyle name="ปกติ 9 4 84 2" xfId="9267"/>
    <cellStyle name="ปกติ 9 4 84 3" xfId="9268"/>
    <cellStyle name="ปกติ 9 4 85" xfId="2228"/>
    <cellStyle name="ปกติ 9 4 85 2" xfId="9269"/>
    <cellStyle name="ปกติ 9 4 85 3" xfId="9270"/>
    <cellStyle name="ปกติ 9 4 86" xfId="2229"/>
    <cellStyle name="ปกติ 9 4 86 2" xfId="9271"/>
    <cellStyle name="ปกติ 9 4 86 3" xfId="9272"/>
    <cellStyle name="ปกติ 9 4 87" xfId="2230"/>
    <cellStyle name="ปกติ 9 4 87 2" xfId="9273"/>
    <cellStyle name="ปกติ 9 4 87 3" xfId="9274"/>
    <cellStyle name="ปกติ 9 4 88" xfId="2231"/>
    <cellStyle name="ปกติ 9 4 88 2" xfId="9275"/>
    <cellStyle name="ปกติ 9 4 88 3" xfId="9276"/>
    <cellStyle name="ปกติ 9 4 89" xfId="2232"/>
    <cellStyle name="ปกติ 9 4 89 2" xfId="9277"/>
    <cellStyle name="ปกติ 9 4 89 3" xfId="9278"/>
    <cellStyle name="ปกติ 9 4 9" xfId="2233"/>
    <cellStyle name="ปกติ 9 4 9 2" xfId="9279"/>
    <cellStyle name="ปกติ 9 4 9 3" xfId="9280"/>
    <cellStyle name="ปกติ 9 4 90" xfId="2234"/>
    <cellStyle name="ปกติ 9 4 90 2" xfId="9281"/>
    <cellStyle name="ปกติ 9 4 90 3" xfId="9282"/>
    <cellStyle name="ปกติ 9 4 91" xfId="2235"/>
    <cellStyle name="ปกติ 9 4 91 2" xfId="9283"/>
    <cellStyle name="ปกติ 9 4 91 3" xfId="9284"/>
    <cellStyle name="ปกติ 9 4 92" xfId="2236"/>
    <cellStyle name="ปกติ 9 4 92 2" xfId="9285"/>
    <cellStyle name="ปกติ 9 4 92 3" xfId="9286"/>
    <cellStyle name="ปกติ 9 4 93" xfId="2237"/>
    <cellStyle name="ปกติ 9 4 93 2" xfId="9287"/>
    <cellStyle name="ปกติ 9 4 93 3" xfId="9288"/>
    <cellStyle name="ปกติ 9 4 94" xfId="2238"/>
    <cellStyle name="ปกติ 9 4 94 2" xfId="9289"/>
    <cellStyle name="ปกติ 9 4 94 3" xfId="9290"/>
    <cellStyle name="ปกติ 9 4 95" xfId="2239"/>
    <cellStyle name="ปกติ 9 4 95 2" xfId="9291"/>
    <cellStyle name="ปกติ 9 4 95 3" xfId="9292"/>
    <cellStyle name="ปกติ 9 4 96" xfId="2240"/>
    <cellStyle name="ปกติ 9 4 96 2" xfId="9293"/>
    <cellStyle name="ปกติ 9 4 96 3" xfId="9294"/>
    <cellStyle name="ปกติ 9 4 97" xfId="2241"/>
    <cellStyle name="ปกติ 9 4 97 2" xfId="9295"/>
    <cellStyle name="ปกติ 9 4 97 3" xfId="9296"/>
    <cellStyle name="ปกติ 9 4 98" xfId="2242"/>
    <cellStyle name="ปกติ 9 4 98 2" xfId="9297"/>
    <cellStyle name="ปกติ 9 4 98 3" xfId="9298"/>
    <cellStyle name="ปกติ 9 4 99" xfId="2243"/>
    <cellStyle name="ปกติ 9 4 99 2" xfId="9299"/>
    <cellStyle name="ปกติ 9 4 99 3" xfId="9300"/>
    <cellStyle name="ปกติ 9 5" xfId="2244"/>
    <cellStyle name="ปกติ 9 5 10" xfId="2245"/>
    <cellStyle name="ปกติ 9 5 10 2" xfId="9301"/>
    <cellStyle name="ปกติ 9 5 10 3" xfId="9302"/>
    <cellStyle name="ปกติ 9 5 100" xfId="2246"/>
    <cellStyle name="ปกติ 9 5 100 2" xfId="9303"/>
    <cellStyle name="ปกติ 9 5 100 3" xfId="9304"/>
    <cellStyle name="ปกติ 9 5 101" xfId="2247"/>
    <cellStyle name="ปกติ 9 5 101 2" xfId="9305"/>
    <cellStyle name="ปกติ 9 5 101 3" xfId="9306"/>
    <cellStyle name="ปกติ 9 5 102" xfId="2248"/>
    <cellStyle name="ปกติ 9 5 102 2" xfId="9307"/>
    <cellStyle name="ปกติ 9 5 102 3" xfId="9308"/>
    <cellStyle name="ปกติ 9 5 103" xfId="2249"/>
    <cellStyle name="ปกติ 9 5 103 2" xfId="9309"/>
    <cellStyle name="ปกติ 9 5 103 3" xfId="9310"/>
    <cellStyle name="ปกติ 9 5 104" xfId="2250"/>
    <cellStyle name="ปกติ 9 5 104 2" xfId="9311"/>
    <cellStyle name="ปกติ 9 5 104 3" xfId="9312"/>
    <cellStyle name="ปกติ 9 5 105" xfId="2251"/>
    <cellStyle name="ปกติ 9 5 105 2" xfId="9313"/>
    <cellStyle name="ปกติ 9 5 105 3" xfId="9314"/>
    <cellStyle name="ปกติ 9 5 106" xfId="2252"/>
    <cellStyle name="ปกติ 9 5 106 2" xfId="9315"/>
    <cellStyle name="ปกติ 9 5 106 3" xfId="9316"/>
    <cellStyle name="ปกติ 9 5 107" xfId="2253"/>
    <cellStyle name="ปกติ 9 5 107 2" xfId="9317"/>
    <cellStyle name="ปกติ 9 5 107 3" xfId="9318"/>
    <cellStyle name="ปกติ 9 5 108" xfId="2254"/>
    <cellStyle name="ปกติ 9 5 108 2" xfId="9319"/>
    <cellStyle name="ปกติ 9 5 108 3" xfId="9320"/>
    <cellStyle name="ปกติ 9 5 109" xfId="2255"/>
    <cellStyle name="ปกติ 9 5 109 2" xfId="9321"/>
    <cellStyle name="ปกติ 9 5 109 3" xfId="9322"/>
    <cellStyle name="ปกติ 9 5 11" xfId="2256"/>
    <cellStyle name="ปกติ 9 5 11 2" xfId="9323"/>
    <cellStyle name="ปกติ 9 5 11 3" xfId="9324"/>
    <cellStyle name="ปกติ 9 5 110" xfId="2257"/>
    <cellStyle name="ปกติ 9 5 110 2" xfId="9325"/>
    <cellStyle name="ปกติ 9 5 110 3" xfId="9326"/>
    <cellStyle name="ปกติ 9 5 111" xfId="2258"/>
    <cellStyle name="ปกติ 9 5 111 2" xfId="9327"/>
    <cellStyle name="ปกติ 9 5 111 3" xfId="9328"/>
    <cellStyle name="ปกติ 9 5 112" xfId="2259"/>
    <cellStyle name="ปกติ 9 5 112 2" xfId="9329"/>
    <cellStyle name="ปกติ 9 5 112 3" xfId="9330"/>
    <cellStyle name="ปกติ 9 5 113" xfId="2260"/>
    <cellStyle name="ปกติ 9 5 113 2" xfId="9331"/>
    <cellStyle name="ปกติ 9 5 113 3" xfId="9332"/>
    <cellStyle name="ปกติ 9 5 114" xfId="9333"/>
    <cellStyle name="ปกติ 9 5 115" xfId="9334"/>
    <cellStyle name="ปกติ 9 5 12" xfId="2261"/>
    <cellStyle name="ปกติ 9 5 12 2" xfId="9335"/>
    <cellStyle name="ปกติ 9 5 12 3" xfId="9336"/>
    <cellStyle name="ปกติ 9 5 13" xfId="2262"/>
    <cellStyle name="ปกติ 9 5 13 2" xfId="9337"/>
    <cellStyle name="ปกติ 9 5 13 3" xfId="9338"/>
    <cellStyle name="ปกติ 9 5 14" xfId="2263"/>
    <cellStyle name="ปกติ 9 5 14 2" xfId="9339"/>
    <cellStyle name="ปกติ 9 5 14 3" xfId="9340"/>
    <cellStyle name="ปกติ 9 5 15" xfId="2264"/>
    <cellStyle name="ปกติ 9 5 15 2" xfId="9341"/>
    <cellStyle name="ปกติ 9 5 15 3" xfId="9342"/>
    <cellStyle name="ปกติ 9 5 16" xfId="2265"/>
    <cellStyle name="ปกติ 9 5 16 2" xfId="9343"/>
    <cellStyle name="ปกติ 9 5 16 3" xfId="9344"/>
    <cellStyle name="ปกติ 9 5 17" xfId="2266"/>
    <cellStyle name="ปกติ 9 5 17 2" xfId="9345"/>
    <cellStyle name="ปกติ 9 5 17 3" xfId="9346"/>
    <cellStyle name="ปกติ 9 5 18" xfId="2267"/>
    <cellStyle name="ปกติ 9 5 18 2" xfId="9347"/>
    <cellStyle name="ปกติ 9 5 18 3" xfId="9348"/>
    <cellStyle name="ปกติ 9 5 19" xfId="2268"/>
    <cellStyle name="ปกติ 9 5 19 2" xfId="9349"/>
    <cellStyle name="ปกติ 9 5 19 3" xfId="9350"/>
    <cellStyle name="ปกติ 9 5 2" xfId="2269"/>
    <cellStyle name="ปกติ 9 5 2 2" xfId="9351"/>
    <cellStyle name="ปกติ 9 5 2 3" xfId="9352"/>
    <cellStyle name="ปกติ 9 5 20" xfId="2270"/>
    <cellStyle name="ปกติ 9 5 20 2" xfId="9353"/>
    <cellStyle name="ปกติ 9 5 20 3" xfId="9354"/>
    <cellStyle name="ปกติ 9 5 21" xfId="2271"/>
    <cellStyle name="ปกติ 9 5 21 2" xfId="9355"/>
    <cellStyle name="ปกติ 9 5 21 3" xfId="9356"/>
    <cellStyle name="ปกติ 9 5 22" xfId="2272"/>
    <cellStyle name="ปกติ 9 5 22 2" xfId="9357"/>
    <cellStyle name="ปกติ 9 5 22 3" xfId="9358"/>
    <cellStyle name="ปกติ 9 5 23" xfId="2273"/>
    <cellStyle name="ปกติ 9 5 23 2" xfId="9359"/>
    <cellStyle name="ปกติ 9 5 23 3" xfId="9360"/>
    <cellStyle name="ปกติ 9 5 24" xfId="2274"/>
    <cellStyle name="ปกติ 9 5 24 2" xfId="9361"/>
    <cellStyle name="ปกติ 9 5 24 3" xfId="9362"/>
    <cellStyle name="ปกติ 9 5 25" xfId="2275"/>
    <cellStyle name="ปกติ 9 5 25 2" xfId="9363"/>
    <cellStyle name="ปกติ 9 5 25 3" xfId="9364"/>
    <cellStyle name="ปกติ 9 5 26" xfId="2276"/>
    <cellStyle name="ปกติ 9 5 26 2" xfId="9365"/>
    <cellStyle name="ปกติ 9 5 26 3" xfId="9366"/>
    <cellStyle name="ปกติ 9 5 27" xfId="2277"/>
    <cellStyle name="ปกติ 9 5 27 2" xfId="9367"/>
    <cellStyle name="ปกติ 9 5 27 3" xfId="9368"/>
    <cellStyle name="ปกติ 9 5 28" xfId="2278"/>
    <cellStyle name="ปกติ 9 5 28 2" xfId="9369"/>
    <cellStyle name="ปกติ 9 5 28 3" xfId="9370"/>
    <cellStyle name="ปกติ 9 5 29" xfId="2279"/>
    <cellStyle name="ปกติ 9 5 29 2" xfId="9371"/>
    <cellStyle name="ปกติ 9 5 29 3" xfId="9372"/>
    <cellStyle name="ปกติ 9 5 3" xfId="2280"/>
    <cellStyle name="ปกติ 9 5 3 2" xfId="9373"/>
    <cellStyle name="ปกติ 9 5 3 3" xfId="9374"/>
    <cellStyle name="ปกติ 9 5 30" xfId="2281"/>
    <cellStyle name="ปกติ 9 5 30 2" xfId="9375"/>
    <cellStyle name="ปกติ 9 5 30 3" xfId="9376"/>
    <cellStyle name="ปกติ 9 5 31" xfId="2282"/>
    <cellStyle name="ปกติ 9 5 31 2" xfId="9377"/>
    <cellStyle name="ปกติ 9 5 31 3" xfId="9378"/>
    <cellStyle name="ปกติ 9 5 32" xfId="2283"/>
    <cellStyle name="ปกติ 9 5 32 2" xfId="9379"/>
    <cellStyle name="ปกติ 9 5 32 3" xfId="9380"/>
    <cellStyle name="ปกติ 9 5 33" xfId="2284"/>
    <cellStyle name="ปกติ 9 5 33 2" xfId="9381"/>
    <cellStyle name="ปกติ 9 5 33 3" xfId="9382"/>
    <cellStyle name="ปกติ 9 5 34" xfId="2285"/>
    <cellStyle name="ปกติ 9 5 34 2" xfId="9383"/>
    <cellStyle name="ปกติ 9 5 34 3" xfId="9384"/>
    <cellStyle name="ปกติ 9 5 35" xfId="2286"/>
    <cellStyle name="ปกติ 9 5 35 2" xfId="9385"/>
    <cellStyle name="ปกติ 9 5 35 3" xfId="9386"/>
    <cellStyle name="ปกติ 9 5 36" xfId="2287"/>
    <cellStyle name="ปกติ 9 5 36 2" xfId="9387"/>
    <cellStyle name="ปกติ 9 5 36 3" xfId="9388"/>
    <cellStyle name="ปกติ 9 5 37" xfId="2288"/>
    <cellStyle name="ปกติ 9 5 37 2" xfId="9389"/>
    <cellStyle name="ปกติ 9 5 37 3" xfId="9390"/>
    <cellStyle name="ปกติ 9 5 38" xfId="2289"/>
    <cellStyle name="ปกติ 9 5 38 2" xfId="9391"/>
    <cellStyle name="ปกติ 9 5 38 3" xfId="9392"/>
    <cellStyle name="ปกติ 9 5 39" xfId="2290"/>
    <cellStyle name="ปกติ 9 5 39 2" xfId="9393"/>
    <cellStyle name="ปกติ 9 5 39 3" xfId="9394"/>
    <cellStyle name="ปกติ 9 5 4" xfId="2291"/>
    <cellStyle name="ปกติ 9 5 4 2" xfId="9395"/>
    <cellStyle name="ปกติ 9 5 4 3" xfId="9396"/>
    <cellStyle name="ปกติ 9 5 40" xfId="2292"/>
    <cellStyle name="ปกติ 9 5 40 2" xfId="9397"/>
    <cellStyle name="ปกติ 9 5 40 3" xfId="9398"/>
    <cellStyle name="ปกติ 9 5 41" xfId="2293"/>
    <cellStyle name="ปกติ 9 5 41 2" xfId="9399"/>
    <cellStyle name="ปกติ 9 5 41 3" xfId="9400"/>
    <cellStyle name="ปกติ 9 5 42" xfId="2294"/>
    <cellStyle name="ปกติ 9 5 42 2" xfId="9401"/>
    <cellStyle name="ปกติ 9 5 42 3" xfId="9402"/>
    <cellStyle name="ปกติ 9 5 43" xfId="2295"/>
    <cellStyle name="ปกติ 9 5 43 2" xfId="9403"/>
    <cellStyle name="ปกติ 9 5 43 3" xfId="9404"/>
    <cellStyle name="ปกติ 9 5 44" xfId="2296"/>
    <cellStyle name="ปกติ 9 5 44 2" xfId="9405"/>
    <cellStyle name="ปกติ 9 5 44 3" xfId="9406"/>
    <cellStyle name="ปกติ 9 5 45" xfId="2297"/>
    <cellStyle name="ปกติ 9 5 45 2" xfId="9407"/>
    <cellStyle name="ปกติ 9 5 45 3" xfId="9408"/>
    <cellStyle name="ปกติ 9 5 46" xfId="2298"/>
    <cellStyle name="ปกติ 9 5 46 2" xfId="9409"/>
    <cellStyle name="ปกติ 9 5 46 3" xfId="9410"/>
    <cellStyle name="ปกติ 9 5 47" xfId="2299"/>
    <cellStyle name="ปกติ 9 5 47 2" xfId="9411"/>
    <cellStyle name="ปกติ 9 5 47 3" xfId="9412"/>
    <cellStyle name="ปกติ 9 5 48" xfId="2300"/>
    <cellStyle name="ปกติ 9 5 48 2" xfId="9413"/>
    <cellStyle name="ปกติ 9 5 48 3" xfId="9414"/>
    <cellStyle name="ปกติ 9 5 49" xfId="2301"/>
    <cellStyle name="ปกติ 9 5 49 2" xfId="9415"/>
    <cellStyle name="ปกติ 9 5 49 3" xfId="9416"/>
    <cellStyle name="ปกติ 9 5 5" xfId="2302"/>
    <cellStyle name="ปกติ 9 5 5 2" xfId="9417"/>
    <cellStyle name="ปกติ 9 5 5 3" xfId="9418"/>
    <cellStyle name="ปกติ 9 5 50" xfId="2303"/>
    <cellStyle name="ปกติ 9 5 50 2" xfId="9419"/>
    <cellStyle name="ปกติ 9 5 50 3" xfId="9420"/>
    <cellStyle name="ปกติ 9 5 51" xfId="2304"/>
    <cellStyle name="ปกติ 9 5 51 2" xfId="9421"/>
    <cellStyle name="ปกติ 9 5 51 3" xfId="9422"/>
    <cellStyle name="ปกติ 9 5 52" xfId="2305"/>
    <cellStyle name="ปกติ 9 5 52 2" xfId="9423"/>
    <cellStyle name="ปกติ 9 5 52 3" xfId="9424"/>
    <cellStyle name="ปกติ 9 5 53" xfId="2306"/>
    <cellStyle name="ปกติ 9 5 53 2" xfId="9425"/>
    <cellStyle name="ปกติ 9 5 53 3" xfId="9426"/>
    <cellStyle name="ปกติ 9 5 54" xfId="2307"/>
    <cellStyle name="ปกติ 9 5 54 2" xfId="9427"/>
    <cellStyle name="ปกติ 9 5 54 3" xfId="9428"/>
    <cellStyle name="ปกติ 9 5 55" xfId="2308"/>
    <cellStyle name="ปกติ 9 5 55 2" xfId="9429"/>
    <cellStyle name="ปกติ 9 5 55 3" xfId="9430"/>
    <cellStyle name="ปกติ 9 5 56" xfId="2309"/>
    <cellStyle name="ปกติ 9 5 56 2" xfId="9431"/>
    <cellStyle name="ปกติ 9 5 56 3" xfId="9432"/>
    <cellStyle name="ปกติ 9 5 57" xfId="2310"/>
    <cellStyle name="ปกติ 9 5 57 2" xfId="9433"/>
    <cellStyle name="ปกติ 9 5 57 3" xfId="9434"/>
    <cellStyle name="ปกติ 9 5 58" xfId="2311"/>
    <cellStyle name="ปกติ 9 5 58 2" xfId="9435"/>
    <cellStyle name="ปกติ 9 5 58 3" xfId="9436"/>
    <cellStyle name="ปกติ 9 5 59" xfId="2312"/>
    <cellStyle name="ปกติ 9 5 59 2" xfId="9437"/>
    <cellStyle name="ปกติ 9 5 59 3" xfId="9438"/>
    <cellStyle name="ปกติ 9 5 6" xfId="2313"/>
    <cellStyle name="ปกติ 9 5 6 2" xfId="9439"/>
    <cellStyle name="ปกติ 9 5 6 3" xfId="9440"/>
    <cellStyle name="ปกติ 9 5 60" xfId="2314"/>
    <cellStyle name="ปกติ 9 5 60 2" xfId="9441"/>
    <cellStyle name="ปกติ 9 5 60 3" xfId="9442"/>
    <cellStyle name="ปกติ 9 5 61" xfId="2315"/>
    <cellStyle name="ปกติ 9 5 61 2" xfId="9443"/>
    <cellStyle name="ปกติ 9 5 61 3" xfId="9444"/>
    <cellStyle name="ปกติ 9 5 62" xfId="2316"/>
    <cellStyle name="ปกติ 9 5 62 2" xfId="9445"/>
    <cellStyle name="ปกติ 9 5 62 3" xfId="9446"/>
    <cellStyle name="ปกติ 9 5 63" xfId="2317"/>
    <cellStyle name="ปกติ 9 5 63 2" xfId="9447"/>
    <cellStyle name="ปกติ 9 5 63 3" xfId="9448"/>
    <cellStyle name="ปกติ 9 5 64" xfId="2318"/>
    <cellStyle name="ปกติ 9 5 64 2" xfId="9449"/>
    <cellStyle name="ปกติ 9 5 64 3" xfId="9450"/>
    <cellStyle name="ปกติ 9 5 65" xfId="2319"/>
    <cellStyle name="ปกติ 9 5 65 2" xfId="9451"/>
    <cellStyle name="ปกติ 9 5 65 3" xfId="9452"/>
    <cellStyle name="ปกติ 9 5 66" xfId="2320"/>
    <cellStyle name="ปกติ 9 5 66 2" xfId="9453"/>
    <cellStyle name="ปกติ 9 5 66 3" xfId="9454"/>
    <cellStyle name="ปกติ 9 5 67" xfId="2321"/>
    <cellStyle name="ปกติ 9 5 67 2" xfId="9455"/>
    <cellStyle name="ปกติ 9 5 67 3" xfId="9456"/>
    <cellStyle name="ปกติ 9 5 68" xfId="2322"/>
    <cellStyle name="ปกติ 9 5 68 2" xfId="9457"/>
    <cellStyle name="ปกติ 9 5 68 3" xfId="9458"/>
    <cellStyle name="ปกติ 9 5 69" xfId="2323"/>
    <cellStyle name="ปกติ 9 5 69 2" xfId="9459"/>
    <cellStyle name="ปกติ 9 5 69 3" xfId="9460"/>
    <cellStyle name="ปกติ 9 5 7" xfId="2324"/>
    <cellStyle name="ปกติ 9 5 7 2" xfId="9461"/>
    <cellStyle name="ปกติ 9 5 7 3" xfId="9462"/>
    <cellStyle name="ปกติ 9 5 70" xfId="2325"/>
    <cellStyle name="ปกติ 9 5 70 2" xfId="9463"/>
    <cellStyle name="ปกติ 9 5 70 3" xfId="9464"/>
    <cellStyle name="ปกติ 9 5 71" xfId="2326"/>
    <cellStyle name="ปกติ 9 5 71 2" xfId="9465"/>
    <cellStyle name="ปกติ 9 5 71 3" xfId="9466"/>
    <cellStyle name="ปกติ 9 5 72" xfId="2327"/>
    <cellStyle name="ปกติ 9 5 72 2" xfId="9467"/>
    <cellStyle name="ปกติ 9 5 72 3" xfId="9468"/>
    <cellStyle name="ปกติ 9 5 73" xfId="2328"/>
    <cellStyle name="ปกติ 9 5 73 2" xfId="9469"/>
    <cellStyle name="ปกติ 9 5 73 3" xfId="9470"/>
    <cellStyle name="ปกติ 9 5 74" xfId="2329"/>
    <cellStyle name="ปกติ 9 5 74 2" xfId="9471"/>
    <cellStyle name="ปกติ 9 5 74 3" xfId="9472"/>
    <cellStyle name="ปกติ 9 5 75" xfId="2330"/>
    <cellStyle name="ปกติ 9 5 75 2" xfId="9473"/>
    <cellStyle name="ปกติ 9 5 75 3" xfId="9474"/>
    <cellStyle name="ปกติ 9 5 76" xfId="2331"/>
    <cellStyle name="ปกติ 9 5 76 2" xfId="9475"/>
    <cellStyle name="ปกติ 9 5 76 3" xfId="9476"/>
    <cellStyle name="ปกติ 9 5 77" xfId="2332"/>
    <cellStyle name="ปกติ 9 5 77 2" xfId="9477"/>
    <cellStyle name="ปกติ 9 5 77 3" xfId="9478"/>
    <cellStyle name="ปกติ 9 5 78" xfId="2333"/>
    <cellStyle name="ปกติ 9 5 78 2" xfId="9479"/>
    <cellStyle name="ปกติ 9 5 78 3" xfId="9480"/>
    <cellStyle name="ปกติ 9 5 79" xfId="2334"/>
    <cellStyle name="ปกติ 9 5 79 2" xfId="9481"/>
    <cellStyle name="ปกติ 9 5 79 3" xfId="9482"/>
    <cellStyle name="ปกติ 9 5 8" xfId="2335"/>
    <cellStyle name="ปกติ 9 5 8 2" xfId="9483"/>
    <cellStyle name="ปกติ 9 5 8 3" xfId="9484"/>
    <cellStyle name="ปกติ 9 5 80" xfId="2336"/>
    <cellStyle name="ปกติ 9 5 80 2" xfId="9485"/>
    <cellStyle name="ปกติ 9 5 80 3" xfId="9486"/>
    <cellStyle name="ปกติ 9 5 81" xfId="2337"/>
    <cellStyle name="ปกติ 9 5 81 2" xfId="9487"/>
    <cellStyle name="ปกติ 9 5 81 3" xfId="9488"/>
    <cellStyle name="ปกติ 9 5 82" xfId="2338"/>
    <cellStyle name="ปกติ 9 5 82 2" xfId="9489"/>
    <cellStyle name="ปกติ 9 5 82 3" xfId="9490"/>
    <cellStyle name="ปกติ 9 5 83" xfId="2339"/>
    <cellStyle name="ปกติ 9 5 83 2" xfId="9491"/>
    <cellStyle name="ปกติ 9 5 83 3" xfId="9492"/>
    <cellStyle name="ปกติ 9 5 84" xfId="2340"/>
    <cellStyle name="ปกติ 9 5 84 2" xfId="9493"/>
    <cellStyle name="ปกติ 9 5 84 3" xfId="9494"/>
    <cellStyle name="ปกติ 9 5 85" xfId="2341"/>
    <cellStyle name="ปกติ 9 5 85 2" xfId="9495"/>
    <cellStyle name="ปกติ 9 5 85 3" xfId="9496"/>
    <cellStyle name="ปกติ 9 5 86" xfId="2342"/>
    <cellStyle name="ปกติ 9 5 86 2" xfId="9497"/>
    <cellStyle name="ปกติ 9 5 86 3" xfId="9498"/>
    <cellStyle name="ปกติ 9 5 87" xfId="2343"/>
    <cellStyle name="ปกติ 9 5 87 2" xfId="9499"/>
    <cellStyle name="ปกติ 9 5 87 3" xfId="9500"/>
    <cellStyle name="ปกติ 9 5 88" xfId="2344"/>
    <cellStyle name="ปกติ 9 5 88 2" xfId="9501"/>
    <cellStyle name="ปกติ 9 5 88 3" xfId="9502"/>
    <cellStyle name="ปกติ 9 5 89" xfId="2345"/>
    <cellStyle name="ปกติ 9 5 89 2" xfId="9503"/>
    <cellStyle name="ปกติ 9 5 89 3" xfId="9504"/>
    <cellStyle name="ปกติ 9 5 9" xfId="2346"/>
    <cellStyle name="ปกติ 9 5 9 2" xfId="9505"/>
    <cellStyle name="ปกติ 9 5 9 3" xfId="9506"/>
    <cellStyle name="ปกติ 9 5 90" xfId="2347"/>
    <cellStyle name="ปกติ 9 5 90 2" xfId="9507"/>
    <cellStyle name="ปกติ 9 5 90 3" xfId="9508"/>
    <cellStyle name="ปกติ 9 5 91" xfId="2348"/>
    <cellStyle name="ปกติ 9 5 91 2" xfId="9509"/>
    <cellStyle name="ปกติ 9 5 91 3" xfId="9510"/>
    <cellStyle name="ปกติ 9 5 92" xfId="2349"/>
    <cellStyle name="ปกติ 9 5 92 2" xfId="9511"/>
    <cellStyle name="ปกติ 9 5 92 3" xfId="9512"/>
    <cellStyle name="ปกติ 9 5 93" xfId="2350"/>
    <cellStyle name="ปกติ 9 5 93 2" xfId="9513"/>
    <cellStyle name="ปกติ 9 5 93 3" xfId="9514"/>
    <cellStyle name="ปกติ 9 5 94" xfId="2351"/>
    <cellStyle name="ปกติ 9 5 94 2" xfId="9515"/>
    <cellStyle name="ปกติ 9 5 94 3" xfId="9516"/>
    <cellStyle name="ปกติ 9 5 95" xfId="2352"/>
    <cellStyle name="ปกติ 9 5 95 2" xfId="9517"/>
    <cellStyle name="ปกติ 9 5 95 3" xfId="9518"/>
    <cellStyle name="ปกติ 9 5 96" xfId="2353"/>
    <cellStyle name="ปกติ 9 5 96 2" xfId="9519"/>
    <cellStyle name="ปกติ 9 5 96 3" xfId="9520"/>
    <cellStyle name="ปกติ 9 5 97" xfId="2354"/>
    <cellStyle name="ปกติ 9 5 97 2" xfId="9521"/>
    <cellStyle name="ปกติ 9 5 97 3" xfId="9522"/>
    <cellStyle name="ปกติ 9 5 98" xfId="2355"/>
    <cellStyle name="ปกติ 9 5 98 2" xfId="9523"/>
    <cellStyle name="ปกติ 9 5 98 3" xfId="9524"/>
    <cellStyle name="ปกติ 9 5 99" xfId="2356"/>
    <cellStyle name="ปกติ 9 5 99 2" xfId="9525"/>
    <cellStyle name="ปกติ 9 5 99 3" xfId="9526"/>
    <cellStyle name="ปกติ 9 6" xfId="2357"/>
    <cellStyle name="ปกติ 9 6 10" xfId="2358"/>
    <cellStyle name="ปกติ 9 6 10 2" xfId="9527"/>
    <cellStyle name="ปกติ 9 6 10 3" xfId="9528"/>
    <cellStyle name="ปกติ 9 6 100" xfId="2359"/>
    <cellStyle name="ปกติ 9 6 100 2" xfId="9529"/>
    <cellStyle name="ปกติ 9 6 100 3" xfId="9530"/>
    <cellStyle name="ปกติ 9 6 101" xfId="2360"/>
    <cellStyle name="ปกติ 9 6 101 2" xfId="9531"/>
    <cellStyle name="ปกติ 9 6 101 3" xfId="9532"/>
    <cellStyle name="ปกติ 9 6 102" xfId="2361"/>
    <cellStyle name="ปกติ 9 6 102 2" xfId="9533"/>
    <cellStyle name="ปกติ 9 6 102 3" xfId="9534"/>
    <cellStyle name="ปกติ 9 6 103" xfId="2362"/>
    <cellStyle name="ปกติ 9 6 103 2" xfId="9535"/>
    <cellStyle name="ปกติ 9 6 103 3" xfId="9536"/>
    <cellStyle name="ปกติ 9 6 104" xfId="2363"/>
    <cellStyle name="ปกติ 9 6 104 2" xfId="9537"/>
    <cellStyle name="ปกติ 9 6 104 3" xfId="9538"/>
    <cellStyle name="ปกติ 9 6 105" xfId="2364"/>
    <cellStyle name="ปกติ 9 6 105 2" xfId="9539"/>
    <cellStyle name="ปกติ 9 6 105 3" xfId="9540"/>
    <cellStyle name="ปกติ 9 6 106" xfId="2365"/>
    <cellStyle name="ปกติ 9 6 106 2" xfId="9541"/>
    <cellStyle name="ปกติ 9 6 106 3" xfId="9542"/>
    <cellStyle name="ปกติ 9 6 107" xfId="2366"/>
    <cellStyle name="ปกติ 9 6 107 2" xfId="9543"/>
    <cellStyle name="ปกติ 9 6 107 3" xfId="9544"/>
    <cellStyle name="ปกติ 9 6 108" xfId="2367"/>
    <cellStyle name="ปกติ 9 6 108 2" xfId="9545"/>
    <cellStyle name="ปกติ 9 6 108 3" xfId="9546"/>
    <cellStyle name="ปกติ 9 6 109" xfId="2368"/>
    <cellStyle name="ปกติ 9 6 109 2" xfId="9547"/>
    <cellStyle name="ปกติ 9 6 109 3" xfId="9548"/>
    <cellStyle name="ปกติ 9 6 11" xfId="2369"/>
    <cellStyle name="ปกติ 9 6 11 2" xfId="9549"/>
    <cellStyle name="ปกติ 9 6 11 3" xfId="9550"/>
    <cellStyle name="ปกติ 9 6 110" xfId="2370"/>
    <cellStyle name="ปกติ 9 6 110 2" xfId="9551"/>
    <cellStyle name="ปกติ 9 6 110 3" xfId="9552"/>
    <cellStyle name="ปกติ 9 6 111" xfId="2371"/>
    <cellStyle name="ปกติ 9 6 111 2" xfId="9553"/>
    <cellStyle name="ปกติ 9 6 111 3" xfId="9554"/>
    <cellStyle name="ปกติ 9 6 112" xfId="2372"/>
    <cellStyle name="ปกติ 9 6 112 2" xfId="9555"/>
    <cellStyle name="ปกติ 9 6 112 3" xfId="9556"/>
    <cellStyle name="ปกติ 9 6 113" xfId="2373"/>
    <cellStyle name="ปกติ 9 6 113 2" xfId="9557"/>
    <cellStyle name="ปกติ 9 6 113 3" xfId="9558"/>
    <cellStyle name="ปกติ 9 6 114" xfId="9559"/>
    <cellStyle name="ปกติ 9 6 115" xfId="9560"/>
    <cellStyle name="ปกติ 9 6 12" xfId="2374"/>
    <cellStyle name="ปกติ 9 6 12 2" xfId="9561"/>
    <cellStyle name="ปกติ 9 6 12 3" xfId="9562"/>
    <cellStyle name="ปกติ 9 6 13" xfId="2375"/>
    <cellStyle name="ปกติ 9 6 13 2" xfId="9563"/>
    <cellStyle name="ปกติ 9 6 13 3" xfId="9564"/>
    <cellStyle name="ปกติ 9 6 14" xfId="2376"/>
    <cellStyle name="ปกติ 9 6 14 2" xfId="9565"/>
    <cellStyle name="ปกติ 9 6 14 3" xfId="9566"/>
    <cellStyle name="ปกติ 9 6 15" xfId="2377"/>
    <cellStyle name="ปกติ 9 6 15 2" xfId="9567"/>
    <cellStyle name="ปกติ 9 6 15 3" xfId="9568"/>
    <cellStyle name="ปกติ 9 6 16" xfId="2378"/>
    <cellStyle name="ปกติ 9 6 16 2" xfId="9569"/>
    <cellStyle name="ปกติ 9 6 16 3" xfId="9570"/>
    <cellStyle name="ปกติ 9 6 17" xfId="2379"/>
    <cellStyle name="ปกติ 9 6 17 2" xfId="9571"/>
    <cellStyle name="ปกติ 9 6 17 3" xfId="9572"/>
    <cellStyle name="ปกติ 9 6 18" xfId="2380"/>
    <cellStyle name="ปกติ 9 6 18 2" xfId="9573"/>
    <cellStyle name="ปกติ 9 6 18 3" xfId="9574"/>
    <cellStyle name="ปกติ 9 6 19" xfId="2381"/>
    <cellStyle name="ปกติ 9 6 19 2" xfId="9575"/>
    <cellStyle name="ปกติ 9 6 19 3" xfId="9576"/>
    <cellStyle name="ปกติ 9 6 2" xfId="2382"/>
    <cellStyle name="ปกติ 9 6 2 2" xfId="9577"/>
    <cellStyle name="ปกติ 9 6 2 3" xfId="9578"/>
    <cellStyle name="ปกติ 9 6 20" xfId="2383"/>
    <cellStyle name="ปกติ 9 6 20 2" xfId="9579"/>
    <cellStyle name="ปกติ 9 6 20 3" xfId="9580"/>
    <cellStyle name="ปกติ 9 6 21" xfId="2384"/>
    <cellStyle name="ปกติ 9 6 21 2" xfId="9581"/>
    <cellStyle name="ปกติ 9 6 21 3" xfId="9582"/>
    <cellStyle name="ปกติ 9 6 22" xfId="2385"/>
    <cellStyle name="ปกติ 9 6 22 2" xfId="9583"/>
    <cellStyle name="ปกติ 9 6 22 3" xfId="9584"/>
    <cellStyle name="ปกติ 9 6 23" xfId="2386"/>
    <cellStyle name="ปกติ 9 6 23 2" xfId="9585"/>
    <cellStyle name="ปกติ 9 6 23 3" xfId="9586"/>
    <cellStyle name="ปกติ 9 6 24" xfId="2387"/>
    <cellStyle name="ปกติ 9 6 24 2" xfId="9587"/>
    <cellStyle name="ปกติ 9 6 24 3" xfId="9588"/>
    <cellStyle name="ปกติ 9 6 25" xfId="2388"/>
    <cellStyle name="ปกติ 9 6 25 2" xfId="9589"/>
    <cellStyle name="ปกติ 9 6 25 3" xfId="9590"/>
    <cellStyle name="ปกติ 9 6 26" xfId="2389"/>
    <cellStyle name="ปกติ 9 6 26 2" xfId="9591"/>
    <cellStyle name="ปกติ 9 6 26 3" xfId="9592"/>
    <cellStyle name="ปกติ 9 6 27" xfId="2390"/>
    <cellStyle name="ปกติ 9 6 27 2" xfId="9593"/>
    <cellStyle name="ปกติ 9 6 27 3" xfId="9594"/>
    <cellStyle name="ปกติ 9 6 28" xfId="2391"/>
    <cellStyle name="ปกติ 9 6 28 2" xfId="9595"/>
    <cellStyle name="ปกติ 9 6 28 3" xfId="9596"/>
    <cellStyle name="ปกติ 9 6 29" xfId="2392"/>
    <cellStyle name="ปกติ 9 6 29 2" xfId="9597"/>
    <cellStyle name="ปกติ 9 6 29 3" xfId="9598"/>
    <cellStyle name="ปกติ 9 6 3" xfId="2393"/>
    <cellStyle name="ปกติ 9 6 3 2" xfId="9599"/>
    <cellStyle name="ปกติ 9 6 3 3" xfId="9600"/>
    <cellStyle name="ปกติ 9 6 30" xfId="2394"/>
    <cellStyle name="ปกติ 9 6 30 2" xfId="9601"/>
    <cellStyle name="ปกติ 9 6 30 3" xfId="9602"/>
    <cellStyle name="ปกติ 9 6 31" xfId="2395"/>
    <cellStyle name="ปกติ 9 6 31 2" xfId="9603"/>
    <cellStyle name="ปกติ 9 6 31 3" xfId="9604"/>
    <cellStyle name="ปกติ 9 6 32" xfId="2396"/>
    <cellStyle name="ปกติ 9 6 32 2" xfId="9605"/>
    <cellStyle name="ปกติ 9 6 32 3" xfId="9606"/>
    <cellStyle name="ปกติ 9 6 33" xfId="2397"/>
    <cellStyle name="ปกติ 9 6 33 2" xfId="9607"/>
    <cellStyle name="ปกติ 9 6 33 3" xfId="9608"/>
    <cellStyle name="ปกติ 9 6 34" xfId="2398"/>
    <cellStyle name="ปกติ 9 6 34 2" xfId="9609"/>
    <cellStyle name="ปกติ 9 6 34 3" xfId="9610"/>
    <cellStyle name="ปกติ 9 6 35" xfId="2399"/>
    <cellStyle name="ปกติ 9 6 35 2" xfId="9611"/>
    <cellStyle name="ปกติ 9 6 35 3" xfId="9612"/>
    <cellStyle name="ปกติ 9 6 36" xfId="2400"/>
    <cellStyle name="ปกติ 9 6 36 2" xfId="9613"/>
    <cellStyle name="ปกติ 9 6 36 3" xfId="9614"/>
    <cellStyle name="ปกติ 9 6 37" xfId="2401"/>
    <cellStyle name="ปกติ 9 6 37 2" xfId="9615"/>
    <cellStyle name="ปกติ 9 6 37 3" xfId="9616"/>
    <cellStyle name="ปกติ 9 6 38" xfId="2402"/>
    <cellStyle name="ปกติ 9 6 38 2" xfId="9617"/>
    <cellStyle name="ปกติ 9 6 38 3" xfId="9618"/>
    <cellStyle name="ปกติ 9 6 39" xfId="2403"/>
    <cellStyle name="ปกติ 9 6 39 2" xfId="9619"/>
    <cellStyle name="ปกติ 9 6 39 3" xfId="9620"/>
    <cellStyle name="ปกติ 9 6 4" xfId="2404"/>
    <cellStyle name="ปกติ 9 6 4 2" xfId="9621"/>
    <cellStyle name="ปกติ 9 6 4 3" xfId="9622"/>
    <cellStyle name="ปกติ 9 6 40" xfId="2405"/>
    <cellStyle name="ปกติ 9 6 40 2" xfId="9623"/>
    <cellStyle name="ปกติ 9 6 40 3" xfId="9624"/>
    <cellStyle name="ปกติ 9 6 41" xfId="2406"/>
    <cellStyle name="ปกติ 9 6 41 2" xfId="9625"/>
    <cellStyle name="ปกติ 9 6 41 3" xfId="9626"/>
    <cellStyle name="ปกติ 9 6 42" xfId="2407"/>
    <cellStyle name="ปกติ 9 6 42 2" xfId="9627"/>
    <cellStyle name="ปกติ 9 6 42 3" xfId="9628"/>
    <cellStyle name="ปกติ 9 6 43" xfId="2408"/>
    <cellStyle name="ปกติ 9 6 43 2" xfId="9629"/>
    <cellStyle name="ปกติ 9 6 43 3" xfId="9630"/>
    <cellStyle name="ปกติ 9 6 44" xfId="2409"/>
    <cellStyle name="ปกติ 9 6 44 2" xfId="9631"/>
    <cellStyle name="ปกติ 9 6 44 3" xfId="9632"/>
    <cellStyle name="ปกติ 9 6 45" xfId="2410"/>
    <cellStyle name="ปกติ 9 6 45 2" xfId="9633"/>
    <cellStyle name="ปกติ 9 6 45 3" xfId="9634"/>
    <cellStyle name="ปกติ 9 6 46" xfId="2411"/>
    <cellStyle name="ปกติ 9 6 46 2" xfId="9635"/>
    <cellStyle name="ปกติ 9 6 46 3" xfId="9636"/>
    <cellStyle name="ปกติ 9 6 47" xfId="2412"/>
    <cellStyle name="ปกติ 9 6 47 2" xfId="9637"/>
    <cellStyle name="ปกติ 9 6 47 3" xfId="9638"/>
    <cellStyle name="ปกติ 9 6 48" xfId="2413"/>
    <cellStyle name="ปกติ 9 6 48 2" xfId="9639"/>
    <cellStyle name="ปกติ 9 6 48 3" xfId="9640"/>
    <cellStyle name="ปกติ 9 6 49" xfId="2414"/>
    <cellStyle name="ปกติ 9 6 49 2" xfId="9641"/>
    <cellStyle name="ปกติ 9 6 49 3" xfId="9642"/>
    <cellStyle name="ปกติ 9 6 5" xfId="2415"/>
    <cellStyle name="ปกติ 9 6 5 2" xfId="9643"/>
    <cellStyle name="ปกติ 9 6 5 3" xfId="9644"/>
    <cellStyle name="ปกติ 9 6 50" xfId="2416"/>
    <cellStyle name="ปกติ 9 6 50 2" xfId="9645"/>
    <cellStyle name="ปกติ 9 6 50 3" xfId="9646"/>
    <cellStyle name="ปกติ 9 6 51" xfId="2417"/>
    <cellStyle name="ปกติ 9 6 51 2" xfId="9647"/>
    <cellStyle name="ปกติ 9 6 51 3" xfId="9648"/>
    <cellStyle name="ปกติ 9 6 52" xfId="2418"/>
    <cellStyle name="ปกติ 9 6 52 2" xfId="9649"/>
    <cellStyle name="ปกติ 9 6 52 3" xfId="9650"/>
    <cellStyle name="ปกติ 9 6 53" xfId="2419"/>
    <cellStyle name="ปกติ 9 6 53 2" xfId="9651"/>
    <cellStyle name="ปกติ 9 6 53 3" xfId="9652"/>
    <cellStyle name="ปกติ 9 6 54" xfId="2420"/>
    <cellStyle name="ปกติ 9 6 54 2" xfId="9653"/>
    <cellStyle name="ปกติ 9 6 54 3" xfId="9654"/>
    <cellStyle name="ปกติ 9 6 55" xfId="2421"/>
    <cellStyle name="ปกติ 9 6 55 2" xfId="9655"/>
    <cellStyle name="ปกติ 9 6 55 3" xfId="9656"/>
    <cellStyle name="ปกติ 9 6 56" xfId="2422"/>
    <cellStyle name="ปกติ 9 6 56 2" xfId="9657"/>
    <cellStyle name="ปกติ 9 6 56 3" xfId="9658"/>
    <cellStyle name="ปกติ 9 6 57" xfId="2423"/>
    <cellStyle name="ปกติ 9 6 57 2" xfId="9659"/>
    <cellStyle name="ปกติ 9 6 57 3" xfId="9660"/>
    <cellStyle name="ปกติ 9 6 58" xfId="2424"/>
    <cellStyle name="ปกติ 9 6 58 2" xfId="9661"/>
    <cellStyle name="ปกติ 9 6 58 3" xfId="9662"/>
    <cellStyle name="ปกติ 9 6 59" xfId="2425"/>
    <cellStyle name="ปกติ 9 6 59 2" xfId="9663"/>
    <cellStyle name="ปกติ 9 6 59 3" xfId="9664"/>
    <cellStyle name="ปกติ 9 6 6" xfId="2426"/>
    <cellStyle name="ปกติ 9 6 6 2" xfId="9665"/>
    <cellStyle name="ปกติ 9 6 6 3" xfId="9666"/>
    <cellStyle name="ปกติ 9 6 60" xfId="2427"/>
    <cellStyle name="ปกติ 9 6 60 2" xfId="9667"/>
    <cellStyle name="ปกติ 9 6 60 3" xfId="9668"/>
    <cellStyle name="ปกติ 9 6 61" xfId="2428"/>
    <cellStyle name="ปกติ 9 6 61 2" xfId="9669"/>
    <cellStyle name="ปกติ 9 6 61 3" xfId="9670"/>
    <cellStyle name="ปกติ 9 6 62" xfId="2429"/>
    <cellStyle name="ปกติ 9 6 62 2" xfId="9671"/>
    <cellStyle name="ปกติ 9 6 62 3" xfId="9672"/>
    <cellStyle name="ปกติ 9 6 63" xfId="2430"/>
    <cellStyle name="ปกติ 9 6 63 2" xfId="9673"/>
    <cellStyle name="ปกติ 9 6 63 3" xfId="9674"/>
    <cellStyle name="ปกติ 9 6 64" xfId="2431"/>
    <cellStyle name="ปกติ 9 6 64 2" xfId="9675"/>
    <cellStyle name="ปกติ 9 6 64 3" xfId="9676"/>
    <cellStyle name="ปกติ 9 6 65" xfId="2432"/>
    <cellStyle name="ปกติ 9 6 65 2" xfId="9677"/>
    <cellStyle name="ปกติ 9 6 65 3" xfId="9678"/>
    <cellStyle name="ปกติ 9 6 66" xfId="2433"/>
    <cellStyle name="ปกติ 9 6 66 2" xfId="9679"/>
    <cellStyle name="ปกติ 9 6 66 3" xfId="9680"/>
    <cellStyle name="ปกติ 9 6 67" xfId="2434"/>
    <cellStyle name="ปกติ 9 6 67 2" xfId="9681"/>
    <cellStyle name="ปกติ 9 6 67 3" xfId="9682"/>
    <cellStyle name="ปกติ 9 6 68" xfId="2435"/>
    <cellStyle name="ปกติ 9 6 68 2" xfId="9683"/>
    <cellStyle name="ปกติ 9 6 68 3" xfId="9684"/>
    <cellStyle name="ปกติ 9 6 69" xfId="2436"/>
    <cellStyle name="ปกติ 9 6 69 2" xfId="9685"/>
    <cellStyle name="ปกติ 9 6 69 3" xfId="9686"/>
    <cellStyle name="ปกติ 9 6 7" xfId="2437"/>
    <cellStyle name="ปกติ 9 6 7 2" xfId="9687"/>
    <cellStyle name="ปกติ 9 6 7 3" xfId="9688"/>
    <cellStyle name="ปกติ 9 6 70" xfId="2438"/>
    <cellStyle name="ปกติ 9 6 70 2" xfId="9689"/>
    <cellStyle name="ปกติ 9 6 70 3" xfId="9690"/>
    <cellStyle name="ปกติ 9 6 71" xfId="2439"/>
    <cellStyle name="ปกติ 9 6 71 2" xfId="9691"/>
    <cellStyle name="ปกติ 9 6 71 3" xfId="9692"/>
    <cellStyle name="ปกติ 9 6 72" xfId="2440"/>
    <cellStyle name="ปกติ 9 6 72 2" xfId="9693"/>
    <cellStyle name="ปกติ 9 6 72 3" xfId="9694"/>
    <cellStyle name="ปกติ 9 6 73" xfId="2441"/>
    <cellStyle name="ปกติ 9 6 73 2" xfId="9695"/>
    <cellStyle name="ปกติ 9 6 73 3" xfId="9696"/>
    <cellStyle name="ปกติ 9 6 74" xfId="2442"/>
    <cellStyle name="ปกติ 9 6 74 2" xfId="9697"/>
    <cellStyle name="ปกติ 9 6 74 3" xfId="9698"/>
    <cellStyle name="ปกติ 9 6 75" xfId="2443"/>
    <cellStyle name="ปกติ 9 6 75 2" xfId="9699"/>
    <cellStyle name="ปกติ 9 6 75 3" xfId="9700"/>
    <cellStyle name="ปกติ 9 6 76" xfId="2444"/>
    <cellStyle name="ปกติ 9 6 76 2" xfId="9701"/>
    <cellStyle name="ปกติ 9 6 76 3" xfId="9702"/>
    <cellStyle name="ปกติ 9 6 77" xfId="2445"/>
    <cellStyle name="ปกติ 9 6 77 2" xfId="9703"/>
    <cellStyle name="ปกติ 9 6 77 3" xfId="9704"/>
    <cellStyle name="ปกติ 9 6 78" xfId="2446"/>
    <cellStyle name="ปกติ 9 6 78 2" xfId="9705"/>
    <cellStyle name="ปกติ 9 6 78 3" xfId="9706"/>
    <cellStyle name="ปกติ 9 6 79" xfId="2447"/>
    <cellStyle name="ปกติ 9 6 79 2" xfId="9707"/>
    <cellStyle name="ปกติ 9 6 79 3" xfId="9708"/>
    <cellStyle name="ปกติ 9 6 8" xfId="2448"/>
    <cellStyle name="ปกติ 9 6 8 2" xfId="9709"/>
    <cellStyle name="ปกติ 9 6 8 3" xfId="9710"/>
    <cellStyle name="ปกติ 9 6 80" xfId="2449"/>
    <cellStyle name="ปกติ 9 6 80 2" xfId="9711"/>
    <cellStyle name="ปกติ 9 6 80 3" xfId="9712"/>
    <cellStyle name="ปกติ 9 6 81" xfId="2450"/>
    <cellStyle name="ปกติ 9 6 81 2" xfId="9713"/>
    <cellStyle name="ปกติ 9 6 81 3" xfId="9714"/>
    <cellStyle name="ปกติ 9 6 82" xfId="2451"/>
    <cellStyle name="ปกติ 9 6 82 2" xfId="9715"/>
    <cellStyle name="ปกติ 9 6 82 3" xfId="9716"/>
    <cellStyle name="ปกติ 9 6 83" xfId="2452"/>
    <cellStyle name="ปกติ 9 6 83 2" xfId="9717"/>
    <cellStyle name="ปกติ 9 6 83 3" xfId="9718"/>
    <cellStyle name="ปกติ 9 6 84" xfId="2453"/>
    <cellStyle name="ปกติ 9 6 84 2" xfId="9719"/>
    <cellStyle name="ปกติ 9 6 84 3" xfId="9720"/>
    <cellStyle name="ปกติ 9 6 85" xfId="2454"/>
    <cellStyle name="ปกติ 9 6 85 2" xfId="9721"/>
    <cellStyle name="ปกติ 9 6 85 3" xfId="9722"/>
    <cellStyle name="ปกติ 9 6 86" xfId="2455"/>
    <cellStyle name="ปกติ 9 6 86 2" xfId="9723"/>
    <cellStyle name="ปกติ 9 6 86 3" xfId="9724"/>
    <cellStyle name="ปกติ 9 6 87" xfId="2456"/>
    <cellStyle name="ปกติ 9 6 87 2" xfId="9725"/>
    <cellStyle name="ปกติ 9 6 87 3" xfId="9726"/>
    <cellStyle name="ปกติ 9 6 88" xfId="2457"/>
    <cellStyle name="ปกติ 9 6 88 2" xfId="9727"/>
    <cellStyle name="ปกติ 9 6 88 3" xfId="9728"/>
    <cellStyle name="ปกติ 9 6 89" xfId="2458"/>
    <cellStyle name="ปกติ 9 6 89 2" xfId="9729"/>
    <cellStyle name="ปกติ 9 6 89 3" xfId="9730"/>
    <cellStyle name="ปกติ 9 6 9" xfId="2459"/>
    <cellStyle name="ปกติ 9 6 9 2" xfId="9731"/>
    <cellStyle name="ปกติ 9 6 9 3" xfId="9732"/>
    <cellStyle name="ปกติ 9 6 90" xfId="2460"/>
    <cellStyle name="ปกติ 9 6 90 2" xfId="9733"/>
    <cellStyle name="ปกติ 9 6 90 3" xfId="9734"/>
    <cellStyle name="ปกติ 9 6 91" xfId="2461"/>
    <cellStyle name="ปกติ 9 6 91 2" xfId="9735"/>
    <cellStyle name="ปกติ 9 6 91 3" xfId="9736"/>
    <cellStyle name="ปกติ 9 6 92" xfId="2462"/>
    <cellStyle name="ปกติ 9 6 92 2" xfId="9737"/>
    <cellStyle name="ปกติ 9 6 92 3" xfId="9738"/>
    <cellStyle name="ปกติ 9 6 93" xfId="2463"/>
    <cellStyle name="ปกติ 9 6 93 2" xfId="9739"/>
    <cellStyle name="ปกติ 9 6 93 3" xfId="9740"/>
    <cellStyle name="ปกติ 9 6 94" xfId="2464"/>
    <cellStyle name="ปกติ 9 6 94 2" xfId="9741"/>
    <cellStyle name="ปกติ 9 6 94 3" xfId="9742"/>
    <cellStyle name="ปกติ 9 6 95" xfId="2465"/>
    <cellStyle name="ปกติ 9 6 95 2" xfId="9743"/>
    <cellStyle name="ปกติ 9 6 95 3" xfId="9744"/>
    <cellStyle name="ปกติ 9 6 96" xfId="2466"/>
    <cellStyle name="ปกติ 9 6 96 2" xfId="9745"/>
    <cellStyle name="ปกติ 9 6 96 3" xfId="9746"/>
    <cellStyle name="ปกติ 9 6 97" xfId="2467"/>
    <cellStyle name="ปกติ 9 6 97 2" xfId="9747"/>
    <cellStyle name="ปกติ 9 6 97 3" xfId="9748"/>
    <cellStyle name="ปกติ 9 6 98" xfId="2468"/>
    <cellStyle name="ปกติ 9 6 98 2" xfId="9749"/>
    <cellStyle name="ปกติ 9 6 98 3" xfId="9750"/>
    <cellStyle name="ปกติ 9 6 99" xfId="2469"/>
    <cellStyle name="ปกติ 9 6 99 2" xfId="9751"/>
    <cellStyle name="ปกติ 9 6 99 3" xfId="9752"/>
    <cellStyle name="ปกติ 9 7" xfId="2470"/>
    <cellStyle name="ปกติ 9 7 2" xfId="9753"/>
    <cellStyle name="ปกติ 9 7 3" xfId="9754"/>
    <cellStyle name="ปกติ 9 8" xfId="2471"/>
    <cellStyle name="ปกติ 9 8 2" xfId="9755"/>
    <cellStyle name="ปกติ 9 8 3" xfId="9756"/>
    <cellStyle name="ปกติ 9 9" xfId="2472"/>
    <cellStyle name="ปกติ 9 9 2" xfId="9757"/>
    <cellStyle name="ปกติ 9 9 3" xfId="9758"/>
    <cellStyle name="ปกติ 9__ทะเบียนคุมเงินงปม.เดือน" xfId="3654"/>
    <cellStyle name="เปอร์เซ็นต์ 2" xfId="2473"/>
    <cellStyle name="เปอร์เซ็นต์ 2 2" xfId="2474"/>
    <cellStyle name="เปอร์เซ็นต์ 2 2 2" xfId="9759"/>
    <cellStyle name="เปอร์เซ็นต์ 2 2 3" xfId="9760"/>
    <cellStyle name="เปอร์เซ็นต์ 2 3" xfId="2475"/>
    <cellStyle name="เปอร์เซ็นต์ 2 3 2" xfId="9761"/>
    <cellStyle name="เปอร์เซ็นต์ 2 3 3" xfId="9762"/>
    <cellStyle name="เปอร์เซ็นต์ 2 4" xfId="3655"/>
    <cellStyle name="เปอร์เซ็นต์ 3" xfId="2476"/>
    <cellStyle name="เปอร์เซ็นต์ 3 2" xfId="2477"/>
    <cellStyle name="เปอร์เซ็นต์ 3 3" xfId="3656"/>
    <cellStyle name="เปอร์เซ็นต์ 4" xfId="2478"/>
    <cellStyle name="เปอร์เซ็นต์ 4 2" xfId="3657"/>
    <cellStyle name="เปอร์เซ็นต์ 4 3" xfId="3658"/>
    <cellStyle name="เปอร์เซ็นต์ 4 4" xfId="3659"/>
    <cellStyle name="เปอร์เซ็นต์ 4 5" xfId="3660"/>
    <cellStyle name="เปอร์เซ็นต์ 4 6" xfId="3661"/>
    <cellStyle name="เปอร์เซ็นต์ 4 7" xfId="3662"/>
    <cellStyle name="เปอร์เซ็นต์ 5" xfId="2479"/>
    <cellStyle name="เปอร์เซ็นต์ 5 2" xfId="3663"/>
    <cellStyle name="ฤธถ [0]_95" xfId="2480"/>
    <cellStyle name="ฤธถ_95" xfId="2481"/>
    <cellStyle name="ล๋ศญ [0]_95" xfId="2482"/>
    <cellStyle name="ล๋ศญ_95" xfId="2483"/>
    <cellStyle name="วฅมุ_4ฟ๙ฝวภ๛" xfId="2484"/>
    <cellStyle name="หมายเหตุ 2" xfId="3664"/>
  </cellStyles>
  <dxfs count="0"/>
  <tableStyles count="0" defaultTableStyle="TableStyleMedium2" defaultPivotStyle="PivotStyleLight16"/>
  <colors>
    <mruColors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\AppData\Local\Microsoft\Windows\Temporary%20Internet%20Files\Content.IE5\NRPH1AI8\sar\&#3617;&#3607;&#3619;&#3608;\&#3619;&#3634;&#3618;&#3591;&#3634;&#3609;&#3605;&#3619;&#3623;&#3592;&#3611;&#3619;&#3632;&#3648;&#3617;&#3636;&#36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igma\Desktop\MJ20\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้าแรก"/>
      <sheetName val="1-16.2"/>
      <sheetName val="2.1"/>
      <sheetName val="2.2"/>
      <sheetName val="2.3"/>
      <sheetName val="2.6"/>
      <sheetName val="2.7"/>
      <sheetName val="2-2"/>
      <sheetName val="2-3"/>
      <sheetName val="2-4"/>
      <sheetName val="2-14"/>
      <sheetName val="4.3"/>
      <sheetName val="4-5"/>
      <sheetName val="สรุปผลการประเมิน"/>
      <sheetName val="จุดเด่น-พัฒนา-แนวทางการแก้ไข"/>
    </sheetNames>
    <sheetDataSet>
      <sheetData sheetId="0"/>
      <sheetData sheetId="1">
        <row r="11">
          <cell r="H11" t="e">
            <v>#DIV/0!</v>
          </cell>
        </row>
        <row r="14">
          <cell r="F14" t="e">
            <v>#DIV/0!</v>
          </cell>
        </row>
      </sheetData>
      <sheetData sheetId="2">
        <row r="11">
          <cell r="C11">
            <v>0</v>
          </cell>
          <cell r="D11">
            <v>0</v>
          </cell>
        </row>
      </sheetData>
      <sheetData sheetId="3"/>
      <sheetData sheetId="4">
        <row r="21">
          <cell r="F21" t="e">
            <v>#DIV/0!</v>
          </cell>
          <cell r="H21" t="e">
            <v>#DIV/0!</v>
          </cell>
        </row>
      </sheetData>
      <sheetData sheetId="5">
        <row r="11">
          <cell r="C11">
            <v>0</v>
          </cell>
          <cell r="D11">
            <v>0</v>
          </cell>
        </row>
      </sheetData>
      <sheetData sheetId="6"/>
      <sheetData sheetId="7">
        <row r="12">
          <cell r="H12" t="e">
            <v>#DIV/0!</v>
          </cell>
        </row>
        <row r="15">
          <cell r="F15" t="e">
            <v>#DIV/0!</v>
          </cell>
        </row>
      </sheetData>
      <sheetData sheetId="8">
        <row r="12">
          <cell r="H12" t="str">
            <v>ไม่ประเมิน</v>
          </cell>
        </row>
        <row r="14">
          <cell r="F14" t="str">
            <v>ไม่ประเมิน</v>
          </cell>
        </row>
      </sheetData>
      <sheetData sheetId="9">
        <row r="11">
          <cell r="H11" t="e">
            <v>#DIV/0!</v>
          </cell>
        </row>
        <row r="13">
          <cell r="F13" t="e">
            <v>#DIV/0!</v>
          </cell>
        </row>
      </sheetData>
      <sheetData sheetId="10">
        <row r="11">
          <cell r="H11" t="e">
            <v>#DIV/0!</v>
          </cell>
        </row>
        <row r="13">
          <cell r="F13" t="e">
            <v>#DIV/0!</v>
          </cell>
        </row>
      </sheetData>
      <sheetData sheetId="11">
        <row r="12">
          <cell r="H12" t="e">
            <v>#DIV/0!</v>
          </cell>
        </row>
        <row r="20">
          <cell r="F20" t="e">
            <v>#DIV/0!</v>
          </cell>
        </row>
      </sheetData>
      <sheetData sheetId="12">
        <row r="12">
          <cell r="H12" t="e">
            <v>#DIV/0!</v>
          </cell>
        </row>
        <row r="20">
          <cell r="F20" t="e">
            <v>#DIV/0!</v>
          </cell>
        </row>
      </sheetData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1"/>
  <sheetViews>
    <sheetView tabSelected="1" zoomScaleNormal="100" zoomScaleSheetLayoutView="100" workbookViewId="0">
      <selection activeCell="I7" sqref="I7"/>
    </sheetView>
  </sheetViews>
  <sheetFormatPr defaultColWidth="9" defaultRowHeight="18.75"/>
  <cols>
    <col min="1" max="1" width="5.875" style="13" customWidth="1"/>
    <col min="2" max="2" width="59.375" style="13" customWidth="1"/>
    <col min="3" max="3" width="7.25" style="13" customWidth="1"/>
    <col min="4" max="4" width="13.375" style="25" customWidth="1"/>
    <col min="5" max="5" width="12.25" style="25" hidden="1" customWidth="1"/>
    <col min="6" max="6" width="15.75" style="13" customWidth="1"/>
    <col min="7" max="7" width="33" style="13" customWidth="1"/>
    <col min="8" max="16384" width="9" style="13"/>
  </cols>
  <sheetData>
    <row r="1" spans="1:7">
      <c r="A1" s="230" t="s">
        <v>237</v>
      </c>
      <c r="B1" s="230"/>
      <c r="C1" s="230"/>
      <c r="D1" s="230"/>
      <c r="E1" s="230"/>
      <c r="F1" s="230"/>
      <c r="G1" s="230"/>
    </row>
    <row r="2" spans="1:7">
      <c r="A2" s="14"/>
      <c r="B2" s="14"/>
      <c r="C2" s="14"/>
    </row>
    <row r="3" spans="1:7" ht="56.25">
      <c r="A3" s="26" t="s">
        <v>33</v>
      </c>
      <c r="B3" s="26" t="s">
        <v>31</v>
      </c>
      <c r="C3" s="26" t="s">
        <v>32</v>
      </c>
      <c r="D3" s="27" t="s">
        <v>42</v>
      </c>
      <c r="E3" s="27" t="s">
        <v>37</v>
      </c>
      <c r="F3" s="28" t="s">
        <v>6</v>
      </c>
      <c r="G3" s="29" t="s">
        <v>43</v>
      </c>
    </row>
    <row r="4" spans="1:7">
      <c r="A4" s="224" t="s">
        <v>221</v>
      </c>
      <c r="B4" s="225"/>
      <c r="C4" s="225"/>
      <c r="D4" s="225"/>
      <c r="E4" s="225"/>
      <c r="F4" s="225"/>
      <c r="G4" s="226"/>
    </row>
    <row r="5" spans="1:7" ht="56.25">
      <c r="A5" s="75">
        <v>1</v>
      </c>
      <c r="B5" s="66" t="s">
        <v>63</v>
      </c>
      <c r="C5" s="21" t="s">
        <v>44</v>
      </c>
      <c r="D5" s="75" t="s">
        <v>234</v>
      </c>
      <c r="E5" s="23" t="s">
        <v>236</v>
      </c>
      <c r="F5" s="22" t="s">
        <v>229</v>
      </c>
      <c r="G5" s="154"/>
    </row>
    <row r="6" spans="1:7" ht="37.5">
      <c r="A6" s="75">
        <v>2</v>
      </c>
      <c r="B6" s="66" t="s">
        <v>45</v>
      </c>
      <c r="C6" s="21" t="s">
        <v>46</v>
      </c>
      <c r="D6" s="75" t="s">
        <v>38</v>
      </c>
      <c r="E6" s="23" t="s">
        <v>40</v>
      </c>
      <c r="F6" s="22" t="s">
        <v>47</v>
      </c>
      <c r="G6" s="207" t="s">
        <v>72</v>
      </c>
    </row>
    <row r="7" spans="1:7" ht="37.5">
      <c r="A7" s="75">
        <v>3</v>
      </c>
      <c r="B7" s="66" t="s">
        <v>79</v>
      </c>
      <c r="C7" s="21" t="s">
        <v>48</v>
      </c>
      <c r="D7" s="75" t="s">
        <v>73</v>
      </c>
      <c r="E7" s="75" t="s">
        <v>73</v>
      </c>
      <c r="F7" s="22" t="s">
        <v>230</v>
      </c>
      <c r="G7" s="154"/>
    </row>
    <row r="8" spans="1:7">
      <c r="A8" s="75">
        <v>4</v>
      </c>
      <c r="B8" s="66" t="s">
        <v>49</v>
      </c>
      <c r="C8" s="21" t="s">
        <v>50</v>
      </c>
      <c r="D8" s="75" t="s">
        <v>39</v>
      </c>
      <c r="E8" s="75" t="s">
        <v>41</v>
      </c>
      <c r="F8" s="22" t="s">
        <v>85</v>
      </c>
      <c r="G8" s="154"/>
    </row>
    <row r="9" spans="1:7" ht="37.5">
      <c r="A9" s="75">
        <v>5</v>
      </c>
      <c r="B9" s="66" t="s">
        <v>240</v>
      </c>
      <c r="C9" s="21" t="s">
        <v>52</v>
      </c>
      <c r="D9" s="21" t="s">
        <v>57</v>
      </c>
      <c r="E9" s="23" t="s">
        <v>40</v>
      </c>
      <c r="F9" s="22" t="s">
        <v>232</v>
      </c>
      <c r="G9" s="154"/>
    </row>
    <row r="10" spans="1:7" ht="56.25">
      <c r="A10" s="75">
        <v>6</v>
      </c>
      <c r="B10" s="66" t="s">
        <v>226</v>
      </c>
      <c r="C10" s="21" t="s">
        <v>53</v>
      </c>
      <c r="D10" s="23" t="s">
        <v>235</v>
      </c>
      <c r="E10" s="23" t="s">
        <v>40</v>
      </c>
      <c r="F10" s="22" t="s">
        <v>231</v>
      </c>
      <c r="G10" s="66" t="s">
        <v>111</v>
      </c>
    </row>
    <row r="11" spans="1:7" ht="37.5">
      <c r="A11" s="75">
        <v>7</v>
      </c>
      <c r="B11" s="66" t="s">
        <v>239</v>
      </c>
      <c r="C11" s="21" t="s">
        <v>54</v>
      </c>
      <c r="D11" s="21" t="s">
        <v>36</v>
      </c>
      <c r="E11" s="21" t="s">
        <v>40</v>
      </c>
      <c r="F11" s="22" t="s">
        <v>232</v>
      </c>
      <c r="G11" s="154"/>
    </row>
    <row r="12" spans="1:7">
      <c r="A12" s="75">
        <v>8</v>
      </c>
      <c r="B12" s="66" t="s">
        <v>55</v>
      </c>
      <c r="C12" s="21" t="s">
        <v>56</v>
      </c>
      <c r="D12" s="21" t="s">
        <v>57</v>
      </c>
      <c r="E12" s="21" t="s">
        <v>40</v>
      </c>
      <c r="F12" s="22" t="s">
        <v>51</v>
      </c>
      <c r="G12" s="154"/>
    </row>
    <row r="13" spans="1:7">
      <c r="A13" s="75">
        <v>9</v>
      </c>
      <c r="B13" s="66" t="s">
        <v>58</v>
      </c>
      <c r="C13" s="21" t="s">
        <v>59</v>
      </c>
      <c r="D13" s="21" t="s">
        <v>57</v>
      </c>
      <c r="E13" s="21" t="s">
        <v>60</v>
      </c>
      <c r="F13" s="22" t="s">
        <v>51</v>
      </c>
      <c r="G13" s="154"/>
    </row>
    <row r="14" spans="1:7" ht="56.25">
      <c r="A14" s="65">
        <v>10</v>
      </c>
      <c r="B14" s="64" t="s">
        <v>61</v>
      </c>
      <c r="C14" s="162" t="s">
        <v>62</v>
      </c>
      <c r="D14" s="21" t="s">
        <v>39</v>
      </c>
      <c r="E14" s="21" t="s">
        <v>40</v>
      </c>
      <c r="F14" s="22" t="s">
        <v>51</v>
      </c>
      <c r="G14" s="19" t="s">
        <v>146</v>
      </c>
    </row>
    <row r="15" spans="1:7">
      <c r="A15" s="227" t="s">
        <v>171</v>
      </c>
      <c r="B15" s="228"/>
      <c r="C15" s="228"/>
      <c r="D15" s="228"/>
      <c r="E15" s="228"/>
      <c r="F15" s="228"/>
      <c r="G15" s="229"/>
    </row>
    <row r="16" spans="1:7" ht="18" customHeight="1">
      <c r="A16" s="65">
        <v>11</v>
      </c>
      <c r="B16" s="24" t="s">
        <v>151</v>
      </c>
      <c r="C16" s="112" t="s">
        <v>150</v>
      </c>
      <c r="D16" s="21" t="s">
        <v>39</v>
      </c>
      <c r="E16" s="21" t="s">
        <v>39</v>
      </c>
      <c r="F16" s="22" t="s">
        <v>227</v>
      </c>
      <c r="G16" s="117"/>
    </row>
    <row r="17" spans="1:7" ht="37.5">
      <c r="A17" s="65">
        <v>12</v>
      </c>
      <c r="B17" s="24" t="s">
        <v>152</v>
      </c>
      <c r="C17" s="112" t="s">
        <v>153</v>
      </c>
      <c r="D17" s="75" t="s">
        <v>38</v>
      </c>
      <c r="E17" s="75" t="s">
        <v>38</v>
      </c>
      <c r="F17" s="22" t="s">
        <v>230</v>
      </c>
      <c r="G17" s="117"/>
    </row>
    <row r="18" spans="1:7" ht="37.5">
      <c r="A18" s="65">
        <v>13</v>
      </c>
      <c r="B18" s="24" t="s">
        <v>154</v>
      </c>
      <c r="C18" s="112" t="s">
        <v>155</v>
      </c>
      <c r="D18" s="21" t="s">
        <v>39</v>
      </c>
      <c r="E18" s="21" t="s">
        <v>41</v>
      </c>
      <c r="F18" s="22" t="s">
        <v>350</v>
      </c>
      <c r="G18" s="117"/>
    </row>
    <row r="19" spans="1:7" ht="37.5">
      <c r="A19" s="65">
        <v>14</v>
      </c>
      <c r="B19" s="24" t="s">
        <v>156</v>
      </c>
      <c r="C19" s="112" t="s">
        <v>157</v>
      </c>
      <c r="D19" s="21" t="s">
        <v>57</v>
      </c>
      <c r="E19" s="21" t="s">
        <v>57</v>
      </c>
      <c r="F19" s="22" t="s">
        <v>227</v>
      </c>
      <c r="G19" s="117"/>
    </row>
    <row r="20" spans="1:7" ht="37.5">
      <c r="A20" s="65">
        <v>15</v>
      </c>
      <c r="B20" s="24" t="s">
        <v>158</v>
      </c>
      <c r="C20" s="112" t="s">
        <v>159</v>
      </c>
      <c r="D20" s="21" t="s">
        <v>228</v>
      </c>
      <c r="E20" s="21" t="s">
        <v>228</v>
      </c>
      <c r="F20" s="22" t="s">
        <v>233</v>
      </c>
      <c r="G20" s="117"/>
    </row>
    <row r="21" spans="1:7" ht="37.5">
      <c r="A21" s="65">
        <v>16</v>
      </c>
      <c r="B21" s="24" t="s">
        <v>160</v>
      </c>
      <c r="C21" s="112" t="s">
        <v>161</v>
      </c>
      <c r="D21" s="75" t="s">
        <v>38</v>
      </c>
      <c r="E21" s="75" t="s">
        <v>38</v>
      </c>
      <c r="F21" s="22" t="s">
        <v>233</v>
      </c>
      <c r="G21" s="117"/>
    </row>
  </sheetData>
  <mergeCells count="3">
    <mergeCell ref="A4:G4"/>
    <mergeCell ref="A15:G15"/>
    <mergeCell ref="A1:G1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rowBreaks count="1" manualBreakCount="1">
    <brk id="1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zoomScaleSheetLayoutView="86" workbookViewId="0">
      <selection activeCell="A12" sqref="A12:E14"/>
    </sheetView>
  </sheetViews>
  <sheetFormatPr defaultColWidth="9" defaultRowHeight="18.75"/>
  <cols>
    <col min="1" max="1" width="4.375" style="13" customWidth="1"/>
    <col min="2" max="2" width="28.625" style="13" customWidth="1"/>
    <col min="3" max="3" width="13" style="13" customWidth="1"/>
    <col min="4" max="4" width="9" style="13"/>
    <col min="5" max="9" width="10.125" style="13" customWidth="1"/>
    <col min="10" max="16384" width="9" style="13"/>
  </cols>
  <sheetData>
    <row r="1" spans="1:9" s="14" customFormat="1" ht="18" customHeight="1">
      <c r="A1" s="234" t="s">
        <v>63</v>
      </c>
      <c r="B1" s="234"/>
      <c r="C1" s="234"/>
      <c r="D1" s="234"/>
      <c r="E1" s="234"/>
      <c r="F1" s="234"/>
      <c r="G1" s="234"/>
      <c r="H1" s="234"/>
      <c r="I1" s="234"/>
    </row>
    <row r="2" spans="1:9" s="14" customFormat="1" ht="18" customHeight="1">
      <c r="A2" s="234" t="s">
        <v>64</v>
      </c>
      <c r="B2" s="234"/>
      <c r="C2" s="234"/>
      <c r="D2" s="234"/>
      <c r="E2" s="234"/>
      <c r="F2" s="234"/>
      <c r="G2" s="234"/>
      <c r="H2" s="234"/>
      <c r="I2" s="234"/>
    </row>
    <row r="3" spans="1:9" s="14" customFormat="1" ht="18" customHeight="1">
      <c r="A3" s="16" t="s">
        <v>65</v>
      </c>
      <c r="B3" s="31"/>
      <c r="C3" s="31"/>
      <c r="D3" s="31"/>
      <c r="E3" s="31"/>
      <c r="F3" s="31"/>
      <c r="G3" s="31"/>
      <c r="H3" s="31"/>
      <c r="I3" s="31"/>
    </row>
    <row r="4" spans="1:9">
      <c r="A4" s="235" t="s">
        <v>0</v>
      </c>
      <c r="B4" s="235" t="s">
        <v>4</v>
      </c>
      <c r="C4" s="236" t="s">
        <v>70</v>
      </c>
      <c r="D4" s="237"/>
      <c r="E4" s="237"/>
      <c r="F4" s="237"/>
      <c r="G4" s="237"/>
      <c r="H4" s="237"/>
      <c r="I4" s="238"/>
    </row>
    <row r="5" spans="1:9" s="15" customFormat="1" ht="75">
      <c r="A5" s="235"/>
      <c r="B5" s="235"/>
      <c r="C5" s="32" t="s">
        <v>66</v>
      </c>
      <c r="D5" s="32" t="s">
        <v>16</v>
      </c>
      <c r="E5" s="33" t="s">
        <v>11</v>
      </c>
      <c r="F5" s="33" t="s">
        <v>12</v>
      </c>
      <c r="G5" s="33" t="s">
        <v>13</v>
      </c>
      <c r="H5" s="33" t="s">
        <v>14</v>
      </c>
      <c r="I5" s="34" t="s">
        <v>17</v>
      </c>
    </row>
    <row r="6" spans="1:9" s="15" customFormat="1">
      <c r="A6" s="235"/>
      <c r="B6" s="235"/>
      <c r="C6" s="32" t="s">
        <v>67</v>
      </c>
      <c r="D6" s="32" t="s">
        <v>67</v>
      </c>
      <c r="E6" s="35" t="s">
        <v>3</v>
      </c>
      <c r="F6" s="35" t="s">
        <v>3</v>
      </c>
      <c r="G6" s="35" t="s">
        <v>3</v>
      </c>
      <c r="H6" s="35" t="s">
        <v>3</v>
      </c>
      <c r="I6" s="35" t="s">
        <v>3</v>
      </c>
    </row>
    <row r="7" spans="1:9" s="14" customFormat="1" ht="17.25" customHeight="1">
      <c r="A7" s="231" t="s">
        <v>68</v>
      </c>
      <c r="B7" s="231"/>
      <c r="C7" s="36">
        <f>SUM(C8:C9)</f>
        <v>0</v>
      </c>
      <c r="D7" s="36">
        <f>SUM(D8:D9)</f>
        <v>0</v>
      </c>
      <c r="E7" s="37">
        <f>SUM(E8:E9)/2</f>
        <v>0</v>
      </c>
      <c r="F7" s="37">
        <f t="shared" ref="F7:I7" si="0">SUM(F8:F9)/2</f>
        <v>0</v>
      </c>
      <c r="G7" s="37">
        <f t="shared" si="0"/>
        <v>0</v>
      </c>
      <c r="H7" s="37">
        <f t="shared" si="0"/>
        <v>0</v>
      </c>
      <c r="I7" s="37">
        <f t="shared" si="0"/>
        <v>0</v>
      </c>
    </row>
    <row r="8" spans="1:9" ht="17.25" customHeight="1">
      <c r="A8" s="30">
        <v>1</v>
      </c>
      <c r="B8" s="30" t="s">
        <v>147</v>
      </c>
      <c r="C8" s="30"/>
      <c r="D8" s="30"/>
      <c r="E8" s="30"/>
      <c r="F8" s="30"/>
      <c r="G8" s="30"/>
      <c r="H8" s="30"/>
      <c r="I8" s="30"/>
    </row>
    <row r="9" spans="1:9" ht="17.25" customHeight="1">
      <c r="A9" s="30">
        <v>2</v>
      </c>
      <c r="B9" s="30" t="s">
        <v>148</v>
      </c>
      <c r="C9" s="30"/>
      <c r="D9" s="30"/>
      <c r="E9" s="30"/>
      <c r="F9" s="30"/>
      <c r="G9" s="30"/>
      <c r="H9" s="30"/>
      <c r="I9" s="30"/>
    </row>
    <row r="10" spans="1:9">
      <c r="A10" s="20" t="s">
        <v>69</v>
      </c>
      <c r="B10" s="20"/>
      <c r="C10" s="38"/>
      <c r="D10" s="17"/>
      <c r="E10" s="17"/>
      <c r="F10" s="17"/>
    </row>
    <row r="11" spans="1:9" ht="18.75" customHeight="1">
      <c r="A11" s="20" t="s">
        <v>71</v>
      </c>
      <c r="B11" s="20"/>
      <c r="C11" s="39"/>
    </row>
    <row r="12" spans="1:9" ht="18.75" customHeight="1">
      <c r="A12" s="232" t="s">
        <v>319</v>
      </c>
      <c r="B12" s="232"/>
      <c r="C12" s="232"/>
      <c r="D12" s="40"/>
      <c r="E12" s="40"/>
    </row>
    <row r="13" spans="1:9" ht="18.75" customHeight="1">
      <c r="A13" s="232" t="s">
        <v>320</v>
      </c>
      <c r="B13" s="232"/>
      <c r="C13" s="232"/>
      <c r="D13" s="41"/>
      <c r="E13" s="42"/>
    </row>
    <row r="14" spans="1:9" ht="18.75" customHeight="1">
      <c r="A14" s="233" t="s">
        <v>321</v>
      </c>
      <c r="B14" s="233"/>
      <c r="C14" s="233"/>
      <c r="D14" s="233"/>
      <c r="E14" s="233"/>
    </row>
  </sheetData>
  <mergeCells count="9">
    <mergeCell ref="A7:B7"/>
    <mergeCell ref="A12:C12"/>
    <mergeCell ref="A13:C13"/>
    <mergeCell ref="A14:E14"/>
    <mergeCell ref="A1:I1"/>
    <mergeCell ref="A2:I2"/>
    <mergeCell ref="A4:A6"/>
    <mergeCell ref="B4:B6"/>
    <mergeCell ref="C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view="pageBreakPreview" topLeftCell="A7" zoomScale="112" zoomScaleNormal="100" zoomScaleSheetLayoutView="112" workbookViewId="0">
      <selection activeCell="C10" sqref="C10"/>
    </sheetView>
  </sheetViews>
  <sheetFormatPr defaultColWidth="9" defaultRowHeight="18.75"/>
  <cols>
    <col min="1" max="1" width="4.375" style="3" customWidth="1"/>
    <col min="2" max="2" width="57" style="3" customWidth="1"/>
    <col min="3" max="4" width="13.125" style="3" customWidth="1"/>
    <col min="5" max="5" width="9" style="3" customWidth="1"/>
    <col min="6" max="6" width="15.375" style="3" customWidth="1"/>
    <col min="7" max="16384" width="9" style="3"/>
  </cols>
  <sheetData>
    <row r="1" spans="1:11">
      <c r="A1" s="239" t="s">
        <v>79</v>
      </c>
      <c r="B1" s="239"/>
      <c r="C1" s="239"/>
      <c r="D1" s="239"/>
      <c r="E1" s="239"/>
    </row>
    <row r="2" spans="1:11" s="1" customFormat="1">
      <c r="A2" s="240" t="s">
        <v>64</v>
      </c>
      <c r="B2" s="240"/>
      <c r="C2" s="240"/>
      <c r="D2" s="240"/>
      <c r="E2" s="240"/>
      <c r="F2" s="43"/>
      <c r="G2" s="43"/>
    </row>
    <row r="3" spans="1:11" s="1" customFormat="1">
      <c r="A3" s="16" t="s">
        <v>74</v>
      </c>
      <c r="B3" s="44"/>
      <c r="C3" s="44"/>
      <c r="D3" s="44"/>
      <c r="E3" s="44"/>
      <c r="F3" s="43"/>
      <c r="G3" s="43"/>
    </row>
    <row r="4" spans="1:11" s="2" customFormat="1" ht="60" customHeight="1">
      <c r="A4" s="241" t="s">
        <v>0</v>
      </c>
      <c r="B4" s="241" t="s">
        <v>75</v>
      </c>
      <c r="C4" s="241" t="s">
        <v>149</v>
      </c>
      <c r="D4" s="241"/>
      <c r="E4" s="45" t="s">
        <v>76</v>
      </c>
    </row>
    <row r="5" spans="1:11" s="2" customFormat="1">
      <c r="A5" s="241"/>
      <c r="B5" s="241"/>
      <c r="C5" s="46" t="s">
        <v>7</v>
      </c>
      <c r="D5" s="46" t="s">
        <v>8</v>
      </c>
      <c r="E5" s="46" t="s">
        <v>3</v>
      </c>
    </row>
    <row r="6" spans="1:11" s="2" customFormat="1">
      <c r="A6" s="46"/>
      <c r="B6" s="59" t="s">
        <v>80</v>
      </c>
      <c r="C6" s="46"/>
      <c r="D6" s="46"/>
      <c r="E6" s="46"/>
    </row>
    <row r="7" spans="1:11" s="10" customFormat="1">
      <c r="A7" s="47"/>
      <c r="B7" s="48"/>
      <c r="C7" s="49"/>
      <c r="D7" s="49"/>
      <c r="E7" s="50"/>
    </row>
    <row r="8" spans="1:11" s="10" customFormat="1">
      <c r="A8" s="47"/>
      <c r="B8" s="60" t="s">
        <v>81</v>
      </c>
      <c r="C8" s="49"/>
      <c r="D8" s="49"/>
      <c r="E8" s="50"/>
      <c r="F8" s="51"/>
    </row>
    <row r="9" spans="1:11" s="10" customFormat="1">
      <c r="A9" s="47"/>
      <c r="B9" s="48"/>
      <c r="C9" s="49"/>
      <c r="D9" s="49"/>
      <c r="E9" s="50"/>
      <c r="F9" s="51"/>
    </row>
    <row r="10" spans="1:11" s="10" customFormat="1">
      <c r="A10" s="47"/>
      <c r="B10" s="60" t="s">
        <v>82</v>
      </c>
      <c r="C10" s="49"/>
      <c r="D10" s="49"/>
      <c r="E10" s="50"/>
      <c r="F10" s="51"/>
    </row>
    <row r="11" spans="1:11" s="10" customFormat="1">
      <c r="A11" s="47"/>
      <c r="B11" s="48"/>
      <c r="C11" s="49"/>
      <c r="D11" s="49"/>
      <c r="E11" s="50"/>
      <c r="F11" s="51"/>
    </row>
    <row r="12" spans="1:11" s="10" customFormat="1">
      <c r="A12" s="47"/>
      <c r="B12" s="48"/>
      <c r="C12" s="49"/>
      <c r="D12" s="49"/>
      <c r="E12" s="50"/>
    </row>
    <row r="13" spans="1:11" s="10" customFormat="1">
      <c r="A13" s="52"/>
      <c r="B13" s="53" t="s">
        <v>77</v>
      </c>
      <c r="C13" s="54"/>
      <c r="D13" s="54"/>
      <c r="E13" s="55"/>
    </row>
    <row r="14" spans="1:11" s="10" customFormat="1">
      <c r="A14" s="52"/>
      <c r="B14" s="53" t="s">
        <v>78</v>
      </c>
      <c r="C14" s="56"/>
      <c r="D14" s="56"/>
      <c r="E14" s="55"/>
    </row>
    <row r="15" spans="1:11" s="8" customFormat="1" ht="18.75" customHeight="1">
      <c r="A15" s="20" t="s">
        <v>83</v>
      </c>
      <c r="B15" s="57"/>
      <c r="C15" s="57"/>
      <c r="D15" s="57"/>
      <c r="E15" s="57"/>
      <c r="F15" s="4"/>
      <c r="G15" s="4"/>
      <c r="H15" s="4"/>
      <c r="I15" s="5"/>
      <c r="J15" s="6"/>
      <c r="K15" s="7"/>
    </row>
    <row r="16" spans="1:11" s="8" customFormat="1" ht="18.75" customHeight="1">
      <c r="A16" s="20" t="s">
        <v>84</v>
      </c>
      <c r="B16" s="58"/>
      <c r="C16" s="58"/>
      <c r="D16" s="58"/>
      <c r="E16" s="58"/>
      <c r="F16" s="4"/>
      <c r="G16" s="4"/>
      <c r="H16" s="4"/>
      <c r="I16" s="5"/>
      <c r="J16" s="6"/>
      <c r="K16" s="7"/>
    </row>
    <row r="17" spans="1:5" ht="18.75" customHeight="1">
      <c r="A17" s="232" t="s">
        <v>319</v>
      </c>
      <c r="B17" s="232"/>
      <c r="C17" s="232"/>
      <c r="D17" s="40"/>
      <c r="E17" s="40"/>
    </row>
    <row r="18" spans="1:5" ht="18.75" customHeight="1">
      <c r="A18" s="232" t="s">
        <v>320</v>
      </c>
      <c r="B18" s="232"/>
      <c r="C18" s="232"/>
      <c r="D18" s="41"/>
      <c r="E18" s="42"/>
    </row>
    <row r="19" spans="1:5" ht="18.75" customHeight="1">
      <c r="A19" s="233" t="s">
        <v>321</v>
      </c>
      <c r="B19" s="233"/>
      <c r="C19" s="233"/>
      <c r="D19" s="233"/>
      <c r="E19" s="233"/>
    </row>
  </sheetData>
  <mergeCells count="8">
    <mergeCell ref="A18:C18"/>
    <mergeCell ref="A19:E19"/>
    <mergeCell ref="A1:E1"/>
    <mergeCell ref="A2:E2"/>
    <mergeCell ref="A4:A5"/>
    <mergeCell ref="B4:B5"/>
    <mergeCell ref="C4:D4"/>
    <mergeCell ref="A17:C1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G12" sqref="G12"/>
    </sheetView>
  </sheetViews>
  <sheetFormatPr defaultColWidth="9" defaultRowHeight="18.75"/>
  <cols>
    <col min="1" max="1" width="4.375" style="18" customWidth="1"/>
    <col min="2" max="2" width="18.375" style="18" customWidth="1"/>
    <col min="3" max="3" width="6.625" style="18" customWidth="1"/>
    <col min="4" max="4" width="12.375" style="18" customWidth="1"/>
    <col min="5" max="5" width="10.125" style="18" customWidth="1"/>
    <col min="6" max="6" width="20.375" style="18" customWidth="1"/>
    <col min="7" max="7" width="9.125" style="18" customWidth="1"/>
    <col min="8" max="16384" width="9" style="18"/>
  </cols>
  <sheetData>
    <row r="1" spans="1:9" ht="18.75" customHeight="1">
      <c r="A1" s="243" t="s">
        <v>225</v>
      </c>
      <c r="B1" s="243"/>
      <c r="C1" s="243"/>
      <c r="D1" s="243"/>
      <c r="E1" s="243"/>
      <c r="F1" s="243"/>
      <c r="G1" s="243"/>
      <c r="H1" s="243"/>
      <c r="I1" s="243"/>
    </row>
    <row r="2" spans="1:9" s="12" customFormat="1" ht="18.75" customHeight="1">
      <c r="A2" s="244" t="s">
        <v>64</v>
      </c>
      <c r="B2" s="244"/>
      <c r="C2" s="244"/>
      <c r="D2" s="244"/>
      <c r="E2" s="244"/>
      <c r="F2" s="244"/>
      <c r="G2" s="244"/>
      <c r="H2" s="244"/>
      <c r="I2" s="244"/>
    </row>
    <row r="3" spans="1:9" s="12" customFormat="1" ht="18.75" customHeight="1">
      <c r="A3" s="157" t="s">
        <v>86</v>
      </c>
      <c r="B3" s="61"/>
      <c r="C3" s="61"/>
      <c r="D3" s="61"/>
      <c r="E3" s="61"/>
      <c r="F3" s="61"/>
      <c r="G3" s="61"/>
      <c r="H3" s="61"/>
      <c r="I3" s="61"/>
    </row>
    <row r="4" spans="1:9">
      <c r="A4" s="245" t="s">
        <v>0</v>
      </c>
      <c r="B4" s="245" t="s">
        <v>87</v>
      </c>
      <c r="C4" s="245" t="s">
        <v>88</v>
      </c>
      <c r="D4" s="245" t="s">
        <v>89</v>
      </c>
      <c r="E4" s="245" t="s">
        <v>2</v>
      </c>
      <c r="F4" s="62" t="s">
        <v>5</v>
      </c>
      <c r="G4" s="245" t="s">
        <v>90</v>
      </c>
      <c r="H4" s="245" t="s">
        <v>91</v>
      </c>
      <c r="I4" s="245"/>
    </row>
    <row r="5" spans="1:9" ht="37.5">
      <c r="A5" s="246"/>
      <c r="B5" s="246"/>
      <c r="C5" s="246"/>
      <c r="D5" s="246"/>
      <c r="E5" s="246"/>
      <c r="F5" s="63" t="s">
        <v>92</v>
      </c>
      <c r="G5" s="246"/>
      <c r="H5" s="63" t="s">
        <v>34</v>
      </c>
      <c r="I5" s="63" t="s">
        <v>93</v>
      </c>
    </row>
    <row r="6" spans="1:9">
      <c r="A6" s="21"/>
      <c r="B6" s="66"/>
      <c r="C6" s="21"/>
      <c r="D6" s="21"/>
      <c r="E6" s="21"/>
      <c r="F6" s="67"/>
      <c r="G6" s="68"/>
      <c r="H6" s="69"/>
      <c r="I6" s="69"/>
    </row>
    <row r="7" spans="1:9">
      <c r="A7" s="21"/>
      <c r="B7" s="66"/>
      <c r="C7" s="21"/>
      <c r="D7" s="21"/>
      <c r="E7" s="21"/>
      <c r="F7" s="67"/>
      <c r="G7" s="68"/>
      <c r="H7" s="69"/>
      <c r="I7" s="69"/>
    </row>
    <row r="8" spans="1:9">
      <c r="A8" s="21"/>
      <c r="B8" s="66"/>
      <c r="C8" s="21"/>
      <c r="D8" s="21"/>
      <c r="E8" s="21"/>
      <c r="F8" s="67"/>
      <c r="G8" s="68"/>
      <c r="H8" s="69"/>
      <c r="I8" s="69"/>
    </row>
    <row r="9" spans="1:9">
      <c r="A9" s="21"/>
      <c r="B9" s="66"/>
      <c r="C9" s="21"/>
      <c r="D9" s="21"/>
      <c r="E9" s="21"/>
      <c r="F9" s="70"/>
      <c r="G9" s="70"/>
      <c r="H9" s="71"/>
      <c r="I9" s="72"/>
    </row>
    <row r="10" spans="1:9">
      <c r="A10" s="21"/>
      <c r="B10" s="66"/>
      <c r="C10" s="21"/>
      <c r="D10" s="21"/>
      <c r="E10" s="21"/>
      <c r="F10" s="70"/>
      <c r="G10" s="73"/>
      <c r="H10" s="71"/>
      <c r="I10" s="72"/>
    </row>
    <row r="11" spans="1:9">
      <c r="A11" s="21"/>
      <c r="B11" s="74"/>
      <c r="C11" s="75"/>
      <c r="D11" s="21"/>
      <c r="E11" s="75"/>
      <c r="F11" s="74"/>
      <c r="G11" s="76"/>
      <c r="H11" s="71"/>
      <c r="I11" s="74"/>
    </row>
    <row r="12" spans="1:9">
      <c r="A12" s="21"/>
      <c r="B12" s="66"/>
      <c r="C12" s="75"/>
      <c r="D12" s="75"/>
      <c r="E12" s="75"/>
      <c r="F12" s="66"/>
      <c r="G12" s="77"/>
      <c r="H12" s="71"/>
      <c r="I12" s="74"/>
    </row>
    <row r="13" spans="1:9">
      <c r="A13" s="21"/>
      <c r="B13" s="66"/>
      <c r="C13" s="75"/>
      <c r="D13" s="75"/>
      <c r="E13" s="75"/>
      <c r="F13" s="66"/>
      <c r="G13" s="77"/>
      <c r="H13" s="71"/>
      <c r="I13" s="78"/>
    </row>
    <row r="14" spans="1:9">
      <c r="A14" s="21"/>
      <c r="B14" s="74"/>
      <c r="C14" s="75"/>
      <c r="D14" s="74"/>
      <c r="E14" s="75"/>
      <c r="F14" s="66"/>
      <c r="G14" s="66"/>
      <c r="H14" s="71"/>
      <c r="I14" s="74"/>
    </row>
    <row r="15" spans="1:9">
      <c r="A15" s="21"/>
      <c r="B15" s="66"/>
      <c r="C15" s="75"/>
      <c r="D15" s="74"/>
      <c r="E15" s="75"/>
      <c r="F15" s="66"/>
      <c r="G15" s="66"/>
      <c r="H15" s="74"/>
      <c r="I15" s="74"/>
    </row>
    <row r="16" spans="1:9">
      <c r="A16" s="21"/>
      <c r="B16" s="66"/>
      <c r="C16" s="75"/>
      <c r="D16" s="74"/>
      <c r="E16" s="75"/>
      <c r="F16" s="66"/>
      <c r="G16" s="66"/>
      <c r="H16" s="71"/>
      <c r="I16" s="74"/>
    </row>
    <row r="17" spans="1:9">
      <c r="A17" s="21"/>
      <c r="B17" s="66"/>
      <c r="C17" s="21"/>
      <c r="D17" s="21"/>
      <c r="E17" s="21"/>
      <c r="F17" s="70"/>
      <c r="G17" s="73"/>
      <c r="H17" s="71"/>
      <c r="I17" s="72"/>
    </row>
    <row r="18" spans="1:9">
      <c r="A18" s="18" t="s">
        <v>94</v>
      </c>
    </row>
    <row r="19" spans="1:9">
      <c r="A19" s="242" t="s">
        <v>238</v>
      </c>
      <c r="B19" s="242"/>
      <c r="C19" s="242"/>
    </row>
    <row r="20" spans="1:9" ht="18.75" customHeight="1">
      <c r="A20" s="232" t="s">
        <v>319</v>
      </c>
      <c r="B20" s="232"/>
      <c r="C20" s="232"/>
      <c r="D20" s="40"/>
      <c r="E20" s="40"/>
    </row>
    <row r="21" spans="1:9" ht="18.75" customHeight="1">
      <c r="A21" s="232" t="s">
        <v>320</v>
      </c>
      <c r="B21" s="232"/>
      <c r="C21" s="232"/>
      <c r="D21" s="41"/>
      <c r="E21" s="42"/>
    </row>
    <row r="22" spans="1:9" ht="18.75" customHeight="1">
      <c r="A22" s="233" t="s">
        <v>321</v>
      </c>
      <c r="B22" s="233"/>
      <c r="C22" s="233"/>
      <c r="D22" s="233"/>
      <c r="E22" s="233"/>
    </row>
  </sheetData>
  <mergeCells count="13">
    <mergeCell ref="A19:C19"/>
    <mergeCell ref="A20:C20"/>
    <mergeCell ref="A21:C21"/>
    <mergeCell ref="A22:E22"/>
    <mergeCell ref="A1:I1"/>
    <mergeCell ref="A2:I2"/>
    <mergeCell ref="A4:A5"/>
    <mergeCell ref="B4:B5"/>
    <mergeCell ref="C4:C5"/>
    <mergeCell ref="D4:D5"/>
    <mergeCell ref="E4:E5"/>
    <mergeCell ref="G4:G5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view="pageBreakPreview" topLeftCell="A43" zoomScale="87" zoomScaleNormal="100" zoomScaleSheetLayoutView="87" workbookViewId="0">
      <selection activeCell="A58" sqref="A58:E60"/>
    </sheetView>
  </sheetViews>
  <sheetFormatPr defaultColWidth="9" defaultRowHeight="18.75"/>
  <cols>
    <col min="1" max="1" width="4.375" style="3" customWidth="1"/>
    <col min="2" max="2" width="29.375" style="3" customWidth="1"/>
    <col min="3" max="4" width="8.75" style="3" customWidth="1"/>
    <col min="5" max="13" width="8.375" style="3" customWidth="1"/>
    <col min="14" max="16384" width="9" style="3"/>
  </cols>
  <sheetData>
    <row r="1" spans="1:13" s="2" customFormat="1" ht="19.5" customHeight="1">
      <c r="A1" s="239" t="s">
        <v>226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s="1" customFormat="1" ht="18.75" customHeight="1">
      <c r="A2" s="239" t="s">
        <v>64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1:13" s="1" customFormat="1" ht="18.75" customHeight="1">
      <c r="A3" s="158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s="1" customFormat="1" ht="18.75" customHeight="1">
      <c r="A4" s="259" t="s">
        <v>112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1"/>
    </row>
    <row r="5" spans="1:13" s="1" customFormat="1" ht="20.25" customHeight="1">
      <c r="A5" s="253" t="s">
        <v>0</v>
      </c>
      <c r="B5" s="253" t="s">
        <v>4</v>
      </c>
      <c r="C5" s="253" t="s">
        <v>27</v>
      </c>
      <c r="D5" s="254" t="s">
        <v>223</v>
      </c>
      <c r="E5" s="255"/>
      <c r="F5" s="254" t="s">
        <v>28</v>
      </c>
      <c r="G5" s="255"/>
      <c r="H5" s="254" t="s">
        <v>29</v>
      </c>
      <c r="I5" s="255"/>
      <c r="J5" s="254" t="s">
        <v>30</v>
      </c>
      <c r="K5" s="255"/>
      <c r="L5" s="258" t="s">
        <v>109</v>
      </c>
      <c r="M5" s="258"/>
    </row>
    <row r="6" spans="1:13" s="2" customFormat="1" ht="36" customHeight="1">
      <c r="A6" s="253"/>
      <c r="B6" s="253"/>
      <c r="C6" s="253"/>
      <c r="D6" s="256"/>
      <c r="E6" s="257"/>
      <c r="F6" s="256"/>
      <c r="G6" s="257"/>
      <c r="H6" s="256"/>
      <c r="I6" s="257"/>
      <c r="J6" s="256"/>
      <c r="K6" s="257"/>
      <c r="L6" s="250" t="s">
        <v>17</v>
      </c>
      <c r="M6" s="251"/>
    </row>
    <row r="7" spans="1:13" s="2" customFormat="1" ht="18.75" customHeight="1">
      <c r="A7" s="253"/>
      <c r="B7" s="253"/>
      <c r="C7" s="253"/>
      <c r="D7" s="35" t="s">
        <v>15</v>
      </c>
      <c r="E7" s="35" t="s">
        <v>3</v>
      </c>
      <c r="F7" s="35" t="s">
        <v>15</v>
      </c>
      <c r="G7" s="35" t="s">
        <v>3</v>
      </c>
      <c r="H7" s="35" t="s">
        <v>15</v>
      </c>
      <c r="I7" s="35" t="s">
        <v>3</v>
      </c>
      <c r="J7" s="35" t="s">
        <v>15</v>
      </c>
      <c r="K7" s="35" t="s">
        <v>3</v>
      </c>
      <c r="L7" s="35" t="s">
        <v>15</v>
      </c>
      <c r="M7" s="35" t="s">
        <v>3</v>
      </c>
    </row>
    <row r="8" spans="1:13" s="10" customFormat="1" ht="19.5" customHeight="1">
      <c r="A8" s="252" t="s">
        <v>9</v>
      </c>
      <c r="B8" s="252"/>
      <c r="C8" s="80">
        <f>C9+C20+C21+C22+C23+C24+C25+C26+C28+C27+C29</f>
        <v>0</v>
      </c>
      <c r="D8" s="81">
        <f>(D9+D20+D21+D22+D23+D24+D25+D26+D28+D27+D29)/11</f>
        <v>0</v>
      </c>
      <c r="E8" s="81">
        <f t="shared" ref="E8:M8" si="0">(E9+E20+E21+E22+E23+E24+E25+E26+E28+E27+E29)/11</f>
        <v>0</v>
      </c>
      <c r="F8" s="81">
        <f t="shared" si="0"/>
        <v>0</v>
      </c>
      <c r="G8" s="81">
        <f t="shared" si="0"/>
        <v>0</v>
      </c>
      <c r="H8" s="81">
        <f t="shared" si="0"/>
        <v>0</v>
      </c>
      <c r="I8" s="81">
        <f t="shared" si="0"/>
        <v>0</v>
      </c>
      <c r="J8" s="81">
        <f t="shared" si="0"/>
        <v>0</v>
      </c>
      <c r="K8" s="81">
        <f t="shared" si="0"/>
        <v>0</v>
      </c>
      <c r="L8" s="81">
        <f t="shared" si="0"/>
        <v>0</v>
      </c>
      <c r="M8" s="81">
        <f t="shared" si="0"/>
        <v>0</v>
      </c>
    </row>
    <row r="9" spans="1:13" s="10" customFormat="1" ht="17.25" customHeight="1">
      <c r="A9" s="82">
        <v>1</v>
      </c>
      <c r="B9" s="83" t="s">
        <v>18</v>
      </c>
      <c r="C9" s="84">
        <f>SUM(C10:C19)</f>
        <v>0</v>
      </c>
      <c r="D9" s="85">
        <f>SUM(D10:D19)/10</f>
        <v>0</v>
      </c>
      <c r="E9" s="85">
        <f t="shared" ref="E9:M9" si="1">SUM(E10:E19)/10</f>
        <v>0</v>
      </c>
      <c r="F9" s="85">
        <f t="shared" si="1"/>
        <v>0</v>
      </c>
      <c r="G9" s="85">
        <f t="shared" si="1"/>
        <v>0</v>
      </c>
      <c r="H9" s="85">
        <f t="shared" si="1"/>
        <v>0</v>
      </c>
      <c r="I9" s="85">
        <f t="shared" si="1"/>
        <v>0</v>
      </c>
      <c r="J9" s="85">
        <f t="shared" si="1"/>
        <v>0</v>
      </c>
      <c r="K9" s="85">
        <f t="shared" si="1"/>
        <v>0</v>
      </c>
      <c r="L9" s="85">
        <f t="shared" si="1"/>
        <v>0</v>
      </c>
      <c r="M9" s="85">
        <f t="shared" si="1"/>
        <v>0</v>
      </c>
    </row>
    <row r="10" spans="1:13" s="10" customFormat="1" ht="17.25" customHeight="1">
      <c r="A10" s="86">
        <v>1.1000000000000001</v>
      </c>
      <c r="B10" s="83" t="s">
        <v>97</v>
      </c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</row>
    <row r="11" spans="1:13" s="10" customFormat="1" ht="17.25" customHeight="1">
      <c r="A11" s="86">
        <v>1.2</v>
      </c>
      <c r="B11" s="89" t="s">
        <v>98</v>
      </c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</row>
    <row r="12" spans="1:13" s="10" customFormat="1" ht="17.25" customHeight="1">
      <c r="A12" s="86">
        <v>1.3</v>
      </c>
      <c r="B12" s="89" t="s">
        <v>99</v>
      </c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</row>
    <row r="13" spans="1:13" s="10" customFormat="1" ht="17.25" customHeight="1">
      <c r="A13" s="86">
        <v>1.4</v>
      </c>
      <c r="B13" s="89" t="s">
        <v>100</v>
      </c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spans="1:13" s="10" customFormat="1" ht="17.25" customHeight="1">
      <c r="A14" s="86">
        <v>1.5</v>
      </c>
      <c r="B14" s="89" t="s">
        <v>101</v>
      </c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</row>
    <row r="15" spans="1:13" s="10" customFormat="1" ht="17.25" customHeight="1">
      <c r="A15" s="86">
        <v>1.6</v>
      </c>
      <c r="B15" s="89" t="s">
        <v>102</v>
      </c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</row>
    <row r="16" spans="1:13" s="10" customFormat="1" ht="17.25" customHeight="1">
      <c r="A16" s="86">
        <v>1.7</v>
      </c>
      <c r="B16" s="89" t="s">
        <v>103</v>
      </c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</row>
    <row r="17" spans="1:13" s="10" customFormat="1" ht="17.25" customHeight="1">
      <c r="A17" s="86">
        <v>1.8</v>
      </c>
      <c r="B17" s="89" t="s">
        <v>104</v>
      </c>
      <c r="C17" s="87"/>
      <c r="D17" s="88"/>
      <c r="E17" s="88"/>
      <c r="F17" s="88"/>
      <c r="G17" s="88"/>
      <c r="H17" s="88"/>
      <c r="I17" s="88"/>
      <c r="J17" s="88"/>
      <c r="K17" s="88"/>
      <c r="L17" s="88"/>
      <c r="M17" s="88"/>
    </row>
    <row r="18" spans="1:13" s="10" customFormat="1" ht="17.25" customHeight="1">
      <c r="A18" s="86">
        <v>1.9</v>
      </c>
      <c r="B18" s="89" t="s">
        <v>105</v>
      </c>
      <c r="C18" s="87"/>
      <c r="D18" s="88"/>
      <c r="E18" s="88"/>
      <c r="F18" s="88"/>
      <c r="G18" s="88"/>
      <c r="H18" s="88"/>
      <c r="I18" s="88"/>
      <c r="J18" s="88"/>
      <c r="K18" s="88"/>
      <c r="L18" s="88"/>
      <c r="M18" s="88"/>
    </row>
    <row r="19" spans="1:13" s="18" customFormat="1" ht="17.25" customHeight="1">
      <c r="A19" s="90">
        <v>1.1000000000000001</v>
      </c>
      <c r="B19" s="19" t="s">
        <v>106</v>
      </c>
      <c r="C19" s="87"/>
      <c r="D19" s="88"/>
      <c r="E19" s="88"/>
      <c r="F19" s="88"/>
      <c r="G19" s="88"/>
      <c r="H19" s="88"/>
      <c r="I19" s="88"/>
      <c r="J19" s="88"/>
      <c r="K19" s="88"/>
      <c r="L19" s="88"/>
      <c r="M19" s="88"/>
    </row>
    <row r="20" spans="1:13" ht="17.25" customHeight="1">
      <c r="A20" s="91">
        <v>2</v>
      </c>
      <c r="B20" s="91" t="s">
        <v>19</v>
      </c>
      <c r="C20" s="92"/>
      <c r="D20" s="88"/>
      <c r="E20" s="88"/>
      <c r="F20" s="88"/>
      <c r="G20" s="88"/>
      <c r="H20" s="88"/>
      <c r="I20" s="88"/>
      <c r="J20" s="88"/>
      <c r="K20" s="88"/>
      <c r="L20" s="88"/>
      <c r="M20" s="88"/>
    </row>
    <row r="21" spans="1:13" ht="17.25" customHeight="1">
      <c r="A21" s="91">
        <v>3</v>
      </c>
      <c r="B21" s="91" t="s">
        <v>20</v>
      </c>
      <c r="C21" s="92"/>
      <c r="D21" s="88"/>
      <c r="E21" s="88"/>
      <c r="F21" s="88"/>
      <c r="G21" s="88"/>
      <c r="H21" s="88"/>
      <c r="I21" s="88"/>
      <c r="J21" s="88"/>
      <c r="K21" s="88"/>
      <c r="L21" s="88"/>
      <c r="M21" s="88"/>
    </row>
    <row r="22" spans="1:13" ht="17.25" customHeight="1">
      <c r="A22" s="91">
        <v>4</v>
      </c>
      <c r="B22" s="91" t="s">
        <v>21</v>
      </c>
      <c r="C22" s="92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pans="1:13" ht="17.25" customHeight="1">
      <c r="A23" s="91">
        <v>5</v>
      </c>
      <c r="B23" s="91" t="s">
        <v>22</v>
      </c>
      <c r="C23" s="92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pans="1:13" ht="17.25" customHeight="1">
      <c r="A24" s="91">
        <v>6</v>
      </c>
      <c r="B24" s="91" t="s">
        <v>107</v>
      </c>
      <c r="C24" s="92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3" ht="17.25" customHeight="1">
      <c r="A25" s="91">
        <v>7</v>
      </c>
      <c r="B25" s="91" t="s">
        <v>23</v>
      </c>
      <c r="C25" s="92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3" ht="17.25" customHeight="1">
      <c r="A26" s="91">
        <v>8</v>
      </c>
      <c r="B26" s="93" t="s">
        <v>24</v>
      </c>
      <c r="C26" s="92"/>
      <c r="D26" s="88"/>
      <c r="E26" s="88"/>
      <c r="F26" s="88"/>
      <c r="G26" s="88"/>
      <c r="H26" s="88"/>
      <c r="I26" s="88"/>
      <c r="J26" s="88"/>
      <c r="K26" s="88"/>
      <c r="L26" s="88"/>
      <c r="M26" s="88"/>
    </row>
    <row r="27" spans="1:13" ht="17.25" customHeight="1">
      <c r="A27" s="91">
        <v>9</v>
      </c>
      <c r="B27" s="93" t="s">
        <v>108</v>
      </c>
      <c r="C27" s="92"/>
      <c r="D27" s="88"/>
      <c r="E27" s="88"/>
      <c r="F27" s="88"/>
      <c r="G27" s="88"/>
      <c r="H27" s="88"/>
      <c r="I27" s="88"/>
      <c r="J27" s="88"/>
      <c r="K27" s="88"/>
      <c r="L27" s="88"/>
      <c r="M27" s="88"/>
    </row>
    <row r="28" spans="1:13" ht="17.25" customHeight="1">
      <c r="A28" s="91">
        <v>10</v>
      </c>
      <c r="B28" s="93" t="s">
        <v>25</v>
      </c>
      <c r="C28" s="94"/>
      <c r="D28" s="95"/>
      <c r="E28" s="96"/>
      <c r="F28" s="95"/>
      <c r="G28" s="96"/>
      <c r="H28" s="95"/>
      <c r="I28" s="96"/>
      <c r="J28" s="95"/>
      <c r="K28" s="96"/>
      <c r="L28" s="96"/>
      <c r="M28" s="96"/>
    </row>
    <row r="29" spans="1:13" ht="17.25" customHeight="1">
      <c r="A29" s="91">
        <v>11</v>
      </c>
      <c r="B29" s="93" t="s">
        <v>26</v>
      </c>
      <c r="C29" s="92"/>
      <c r="D29" s="88"/>
      <c r="E29" s="88"/>
      <c r="F29" s="88"/>
      <c r="G29" s="88"/>
      <c r="H29" s="88"/>
      <c r="I29" s="88"/>
      <c r="J29" s="88"/>
      <c r="K29" s="88"/>
      <c r="L29" s="88"/>
      <c r="M29" s="88"/>
    </row>
    <row r="30" spans="1:13">
      <c r="A30" s="247" t="s">
        <v>113</v>
      </c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  <c r="M30" s="249"/>
    </row>
    <row r="31" spans="1:13" s="1" customFormat="1" ht="20.25" customHeight="1">
      <c r="A31" s="253" t="s">
        <v>0</v>
      </c>
      <c r="B31" s="253" t="s">
        <v>4</v>
      </c>
      <c r="C31" s="253" t="s">
        <v>27</v>
      </c>
      <c r="D31" s="254" t="s">
        <v>223</v>
      </c>
      <c r="E31" s="255"/>
      <c r="F31" s="254" t="s">
        <v>28</v>
      </c>
      <c r="G31" s="255"/>
      <c r="H31" s="254" t="s">
        <v>29</v>
      </c>
      <c r="I31" s="255"/>
      <c r="J31" s="254" t="s">
        <v>30</v>
      </c>
      <c r="K31" s="255"/>
      <c r="L31" s="258" t="s">
        <v>109</v>
      </c>
      <c r="M31" s="258"/>
    </row>
    <row r="32" spans="1:13" s="2" customFormat="1" ht="36" customHeight="1">
      <c r="A32" s="253"/>
      <c r="B32" s="253"/>
      <c r="C32" s="253"/>
      <c r="D32" s="256"/>
      <c r="E32" s="257"/>
      <c r="F32" s="256"/>
      <c r="G32" s="257"/>
      <c r="H32" s="256"/>
      <c r="I32" s="257"/>
      <c r="J32" s="256"/>
      <c r="K32" s="257"/>
      <c r="L32" s="250" t="s">
        <v>17</v>
      </c>
      <c r="M32" s="251"/>
    </row>
    <row r="33" spans="1:13" s="2" customFormat="1" ht="18.75" customHeight="1">
      <c r="A33" s="253"/>
      <c r="B33" s="253"/>
      <c r="C33" s="253"/>
      <c r="D33" s="35" t="s">
        <v>15</v>
      </c>
      <c r="E33" s="35" t="s">
        <v>3</v>
      </c>
      <c r="F33" s="35" t="s">
        <v>15</v>
      </c>
      <c r="G33" s="35" t="s">
        <v>3</v>
      </c>
      <c r="H33" s="35" t="s">
        <v>15</v>
      </c>
      <c r="I33" s="35" t="s">
        <v>3</v>
      </c>
      <c r="J33" s="35" t="s">
        <v>15</v>
      </c>
      <c r="K33" s="35" t="s">
        <v>3</v>
      </c>
      <c r="L33" s="35" t="s">
        <v>15</v>
      </c>
      <c r="M33" s="35" t="s">
        <v>3</v>
      </c>
    </row>
    <row r="34" spans="1:13" s="10" customFormat="1" ht="19.5" customHeight="1">
      <c r="A34" s="252" t="s">
        <v>9</v>
      </c>
      <c r="B34" s="252"/>
      <c r="C34" s="80">
        <f>C35+C46+C47+C48+C49+C50+C51+C52+C54+C53+C55</f>
        <v>0</v>
      </c>
      <c r="D34" s="81">
        <f>(D35+D46+D47+D48+D49+D50+D51+D52+D54+D53+D55)/11</f>
        <v>0</v>
      </c>
      <c r="E34" s="81">
        <f t="shared" ref="E34:M34" si="2">(E35+E46+E47+E48+E49+E50+E51+E52+E54+E53+E55)/11</f>
        <v>0</v>
      </c>
      <c r="F34" s="81">
        <f t="shared" si="2"/>
        <v>0</v>
      </c>
      <c r="G34" s="81">
        <f t="shared" si="2"/>
        <v>0</v>
      </c>
      <c r="H34" s="81">
        <f t="shared" si="2"/>
        <v>0</v>
      </c>
      <c r="I34" s="81">
        <f t="shared" si="2"/>
        <v>0</v>
      </c>
      <c r="J34" s="81">
        <f t="shared" si="2"/>
        <v>0</v>
      </c>
      <c r="K34" s="81">
        <f t="shared" si="2"/>
        <v>0</v>
      </c>
      <c r="L34" s="81">
        <f t="shared" si="2"/>
        <v>0</v>
      </c>
      <c r="M34" s="81">
        <f t="shared" si="2"/>
        <v>0</v>
      </c>
    </row>
    <row r="35" spans="1:13" s="10" customFormat="1" ht="17.25" customHeight="1">
      <c r="A35" s="82">
        <v>1</v>
      </c>
      <c r="B35" s="83" t="s">
        <v>18</v>
      </c>
      <c r="C35" s="84">
        <f>SUM(C36:C45)</f>
        <v>0</v>
      </c>
      <c r="D35" s="85">
        <f>SUM(D36:D45)/10</f>
        <v>0</v>
      </c>
      <c r="E35" s="85">
        <f t="shared" ref="E35:M35" si="3">SUM(E36:E45)/10</f>
        <v>0</v>
      </c>
      <c r="F35" s="85">
        <f t="shared" si="3"/>
        <v>0</v>
      </c>
      <c r="G35" s="85">
        <f t="shared" si="3"/>
        <v>0</v>
      </c>
      <c r="H35" s="85">
        <f t="shared" si="3"/>
        <v>0</v>
      </c>
      <c r="I35" s="85">
        <f t="shared" si="3"/>
        <v>0</v>
      </c>
      <c r="J35" s="85">
        <f t="shared" si="3"/>
        <v>0</v>
      </c>
      <c r="K35" s="85">
        <f t="shared" si="3"/>
        <v>0</v>
      </c>
      <c r="L35" s="85">
        <f t="shared" si="3"/>
        <v>0</v>
      </c>
      <c r="M35" s="85">
        <f t="shared" si="3"/>
        <v>0</v>
      </c>
    </row>
    <row r="36" spans="1:13" s="10" customFormat="1" ht="17.25" customHeight="1">
      <c r="A36" s="86">
        <v>1.1000000000000001</v>
      </c>
      <c r="B36" s="83" t="s">
        <v>97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</row>
    <row r="37" spans="1:13" s="10" customFormat="1" ht="17.25" customHeight="1">
      <c r="A37" s="86">
        <v>1.2</v>
      </c>
      <c r="B37" s="89" t="s">
        <v>98</v>
      </c>
      <c r="C37" s="87"/>
      <c r="D37" s="88"/>
      <c r="E37" s="88"/>
      <c r="F37" s="88"/>
      <c r="G37" s="88"/>
      <c r="H37" s="88"/>
      <c r="I37" s="88"/>
      <c r="J37" s="88"/>
      <c r="K37" s="88"/>
      <c r="L37" s="88"/>
      <c r="M37" s="88"/>
    </row>
    <row r="38" spans="1:13" s="10" customFormat="1" ht="17.25" customHeight="1">
      <c r="A38" s="86">
        <v>1.3</v>
      </c>
      <c r="B38" s="89" t="s">
        <v>99</v>
      </c>
      <c r="C38" s="87"/>
      <c r="D38" s="88"/>
      <c r="E38" s="88"/>
      <c r="F38" s="88"/>
      <c r="G38" s="88"/>
      <c r="H38" s="88"/>
      <c r="I38" s="88"/>
      <c r="J38" s="88"/>
      <c r="K38" s="88"/>
      <c r="L38" s="88"/>
      <c r="M38" s="88"/>
    </row>
    <row r="39" spans="1:13" s="10" customFormat="1" ht="17.25" customHeight="1">
      <c r="A39" s="86">
        <v>1.4</v>
      </c>
      <c r="B39" s="89" t="s">
        <v>100</v>
      </c>
      <c r="C39" s="87"/>
      <c r="D39" s="88"/>
      <c r="E39" s="88"/>
      <c r="F39" s="88"/>
      <c r="G39" s="88"/>
      <c r="H39" s="88"/>
      <c r="I39" s="88"/>
      <c r="J39" s="88"/>
      <c r="K39" s="88"/>
      <c r="L39" s="88"/>
      <c r="M39" s="88"/>
    </row>
    <row r="40" spans="1:13" s="10" customFormat="1" ht="17.25" customHeight="1">
      <c r="A40" s="86">
        <v>1.5</v>
      </c>
      <c r="B40" s="89" t="s">
        <v>101</v>
      </c>
      <c r="C40" s="87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s="10" customFormat="1" ht="17.25" customHeight="1">
      <c r="A41" s="86">
        <v>1.6</v>
      </c>
      <c r="B41" s="89" t="s">
        <v>102</v>
      </c>
      <c r="C41" s="87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s="10" customFormat="1" ht="17.25" customHeight="1">
      <c r="A42" s="86">
        <v>1.7</v>
      </c>
      <c r="B42" s="89" t="s">
        <v>103</v>
      </c>
      <c r="C42" s="87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s="10" customFormat="1" ht="17.25" customHeight="1">
      <c r="A43" s="86">
        <v>1.8</v>
      </c>
      <c r="B43" s="89" t="s">
        <v>104</v>
      </c>
      <c r="C43" s="87"/>
      <c r="D43" s="88"/>
      <c r="E43" s="88"/>
      <c r="F43" s="88"/>
      <c r="G43" s="88"/>
      <c r="H43" s="88"/>
      <c r="I43" s="88"/>
      <c r="J43" s="88"/>
      <c r="K43" s="88"/>
      <c r="L43" s="88"/>
      <c r="M43" s="88"/>
    </row>
    <row r="44" spans="1:13" s="10" customFormat="1" ht="17.25" customHeight="1">
      <c r="A44" s="86">
        <v>1.9</v>
      </c>
      <c r="B44" s="89" t="s">
        <v>105</v>
      </c>
      <c r="C44" s="87"/>
      <c r="D44" s="88"/>
      <c r="E44" s="88"/>
      <c r="F44" s="88"/>
      <c r="G44" s="88"/>
      <c r="H44" s="88"/>
      <c r="I44" s="88"/>
      <c r="J44" s="88"/>
      <c r="K44" s="88"/>
      <c r="L44" s="88"/>
      <c r="M44" s="88"/>
    </row>
    <row r="45" spans="1:13" s="18" customFormat="1" ht="17.25" customHeight="1">
      <c r="A45" s="90">
        <v>1.1000000000000001</v>
      </c>
      <c r="B45" s="19" t="s">
        <v>106</v>
      </c>
      <c r="C45" s="87"/>
      <c r="D45" s="88"/>
      <c r="E45" s="88"/>
      <c r="F45" s="88"/>
      <c r="G45" s="88"/>
      <c r="H45" s="88"/>
      <c r="I45" s="88"/>
      <c r="J45" s="88"/>
      <c r="K45" s="88"/>
      <c r="L45" s="88"/>
      <c r="M45" s="88"/>
    </row>
    <row r="46" spans="1:13" ht="17.25" customHeight="1">
      <c r="A46" s="91">
        <v>2</v>
      </c>
      <c r="B46" s="91" t="s">
        <v>19</v>
      </c>
      <c r="C46" s="92"/>
      <c r="D46" s="88"/>
      <c r="E46" s="88"/>
      <c r="F46" s="88"/>
      <c r="G46" s="88"/>
      <c r="H46" s="88"/>
      <c r="I46" s="88"/>
      <c r="J46" s="88"/>
      <c r="K46" s="88"/>
      <c r="L46" s="88"/>
      <c r="M46" s="88"/>
    </row>
    <row r="47" spans="1:13" ht="17.25" customHeight="1">
      <c r="A47" s="91">
        <v>3</v>
      </c>
      <c r="B47" s="91" t="s">
        <v>20</v>
      </c>
      <c r="C47" s="92"/>
      <c r="D47" s="88"/>
      <c r="E47" s="88"/>
      <c r="F47" s="88"/>
      <c r="G47" s="88"/>
      <c r="H47" s="88"/>
      <c r="I47" s="88"/>
      <c r="J47" s="88"/>
      <c r="K47" s="88"/>
      <c r="L47" s="88"/>
      <c r="M47" s="88"/>
    </row>
    <row r="48" spans="1:13" ht="17.25" customHeight="1">
      <c r="A48" s="91">
        <v>4</v>
      </c>
      <c r="B48" s="91" t="s">
        <v>21</v>
      </c>
      <c r="C48" s="92"/>
      <c r="D48" s="88"/>
      <c r="E48" s="88"/>
      <c r="F48" s="88"/>
      <c r="G48" s="88"/>
      <c r="H48" s="88"/>
      <c r="I48" s="88"/>
      <c r="J48" s="88"/>
      <c r="K48" s="88"/>
      <c r="L48" s="88"/>
      <c r="M48" s="88"/>
    </row>
    <row r="49" spans="1:13" ht="17.25" customHeight="1">
      <c r="A49" s="91">
        <v>5</v>
      </c>
      <c r="B49" s="91" t="s">
        <v>22</v>
      </c>
      <c r="C49" s="92"/>
      <c r="D49" s="88"/>
      <c r="E49" s="88"/>
      <c r="F49" s="88"/>
      <c r="G49" s="88"/>
      <c r="H49" s="88"/>
      <c r="I49" s="88"/>
      <c r="J49" s="88"/>
      <c r="K49" s="88"/>
      <c r="L49" s="88"/>
      <c r="M49" s="88"/>
    </row>
    <row r="50" spans="1:13" ht="17.25" customHeight="1">
      <c r="A50" s="91">
        <v>6</v>
      </c>
      <c r="B50" s="91" t="s">
        <v>107</v>
      </c>
      <c r="C50" s="92"/>
      <c r="D50" s="88"/>
      <c r="E50" s="88"/>
      <c r="F50" s="88"/>
      <c r="G50" s="88"/>
      <c r="H50" s="88"/>
      <c r="I50" s="88"/>
      <c r="J50" s="88"/>
      <c r="K50" s="88"/>
      <c r="L50" s="88"/>
      <c r="M50" s="88"/>
    </row>
    <row r="51" spans="1:13" ht="17.25" customHeight="1">
      <c r="A51" s="91">
        <v>7</v>
      </c>
      <c r="B51" s="91" t="s">
        <v>23</v>
      </c>
      <c r="C51" s="92"/>
      <c r="D51" s="88"/>
      <c r="E51" s="88"/>
      <c r="F51" s="88"/>
      <c r="G51" s="88"/>
      <c r="H51" s="88"/>
      <c r="I51" s="88"/>
      <c r="J51" s="88"/>
      <c r="K51" s="88"/>
      <c r="L51" s="88"/>
      <c r="M51" s="88"/>
    </row>
    <row r="52" spans="1:13" ht="17.25" customHeight="1">
      <c r="A52" s="91">
        <v>8</v>
      </c>
      <c r="B52" s="93" t="s">
        <v>24</v>
      </c>
      <c r="C52" s="92"/>
      <c r="D52" s="88"/>
      <c r="E52" s="88"/>
      <c r="F52" s="88"/>
      <c r="G52" s="88"/>
      <c r="H52" s="88"/>
      <c r="I52" s="88"/>
      <c r="J52" s="88"/>
      <c r="K52" s="88"/>
      <c r="L52" s="88"/>
      <c r="M52" s="88"/>
    </row>
    <row r="53" spans="1:13" ht="17.25" customHeight="1">
      <c r="A53" s="91">
        <v>9</v>
      </c>
      <c r="B53" s="93" t="s">
        <v>108</v>
      </c>
      <c r="C53" s="92"/>
      <c r="D53" s="88"/>
      <c r="E53" s="88"/>
      <c r="F53" s="88"/>
      <c r="G53" s="88"/>
      <c r="H53" s="88"/>
      <c r="I53" s="88"/>
      <c r="J53" s="88"/>
      <c r="K53" s="88"/>
      <c r="L53" s="88"/>
      <c r="M53" s="88"/>
    </row>
    <row r="54" spans="1:13" ht="17.25" customHeight="1">
      <c r="A54" s="91">
        <v>10</v>
      </c>
      <c r="B54" s="93" t="s">
        <v>25</v>
      </c>
      <c r="C54" s="94"/>
      <c r="D54" s="95"/>
      <c r="E54" s="96"/>
      <c r="F54" s="95"/>
      <c r="G54" s="96"/>
      <c r="H54" s="95"/>
      <c r="I54" s="96"/>
      <c r="J54" s="95"/>
      <c r="K54" s="96"/>
      <c r="L54" s="96"/>
      <c r="M54" s="96"/>
    </row>
    <row r="55" spans="1:13" ht="17.25" customHeight="1">
      <c r="A55" s="91">
        <v>11</v>
      </c>
      <c r="B55" s="93" t="s">
        <v>26</v>
      </c>
      <c r="C55" s="92"/>
      <c r="D55" s="88"/>
      <c r="E55" s="88"/>
      <c r="F55" s="88"/>
      <c r="G55" s="88"/>
      <c r="H55" s="88"/>
      <c r="I55" s="88"/>
      <c r="J55" s="88"/>
      <c r="K55" s="88"/>
      <c r="L55" s="88"/>
      <c r="M55" s="88"/>
    </row>
    <row r="56" spans="1:13" ht="16.5" customHeight="1">
      <c r="A56" s="7" t="s">
        <v>110</v>
      </c>
    </row>
    <row r="57" spans="1:13" ht="17.25" customHeight="1">
      <c r="A57" s="20" t="s">
        <v>71</v>
      </c>
    </row>
    <row r="58" spans="1:13" ht="17.25" customHeight="1">
      <c r="A58" s="232" t="s">
        <v>319</v>
      </c>
      <c r="B58" s="232"/>
      <c r="C58" s="232"/>
      <c r="D58" s="40"/>
      <c r="E58" s="40"/>
    </row>
    <row r="59" spans="1:13" ht="17.25" customHeight="1">
      <c r="A59" s="232" t="s">
        <v>320</v>
      </c>
      <c r="B59" s="232"/>
      <c r="C59" s="232"/>
      <c r="D59" s="41"/>
      <c r="E59" s="42"/>
    </row>
    <row r="60" spans="1:13" ht="17.25" customHeight="1">
      <c r="A60" s="233" t="s">
        <v>321</v>
      </c>
      <c r="B60" s="233"/>
      <c r="C60" s="233"/>
      <c r="D60" s="233"/>
      <c r="E60" s="233"/>
    </row>
    <row r="61" spans="1:13" ht="17.25" customHeight="1"/>
    <row r="62" spans="1:13" ht="17.25" customHeight="1"/>
    <row r="63" spans="1:13" ht="17.25" customHeight="1"/>
  </sheetData>
  <mergeCells count="27">
    <mergeCell ref="A1:M1"/>
    <mergeCell ref="A2:M2"/>
    <mergeCell ref="A5:A7"/>
    <mergeCell ref="B5:B7"/>
    <mergeCell ref="C5:C7"/>
    <mergeCell ref="D5:E6"/>
    <mergeCell ref="F5:G6"/>
    <mergeCell ref="H5:I6"/>
    <mergeCell ref="J5:K6"/>
    <mergeCell ref="L5:M5"/>
    <mergeCell ref="A4:M4"/>
    <mergeCell ref="A60:E60"/>
    <mergeCell ref="A30:M30"/>
    <mergeCell ref="L6:M6"/>
    <mergeCell ref="A8:B8"/>
    <mergeCell ref="A31:A33"/>
    <mergeCell ref="B31:B33"/>
    <mergeCell ref="C31:C33"/>
    <mergeCell ref="D31:E32"/>
    <mergeCell ref="F31:G32"/>
    <mergeCell ref="H31:I32"/>
    <mergeCell ref="J31:K32"/>
    <mergeCell ref="L31:M31"/>
    <mergeCell ref="L32:M32"/>
    <mergeCell ref="A34:B34"/>
    <mergeCell ref="A58:C58"/>
    <mergeCell ref="A59:C59"/>
  </mergeCells>
  <pageMargins left="0.7" right="0.7" top="0.75" bottom="0.75" header="0.3" footer="0.3"/>
  <pageSetup paperSize="9" scale="86" orientation="landscape" r:id="rId1"/>
  <rowBreaks count="1" manualBreakCount="1">
    <brk id="29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view="pageBreakPreview" zoomScale="130" zoomScaleNormal="100" zoomScaleSheetLayoutView="130" workbookViewId="0">
      <selection activeCell="A12" sqref="A12:E14"/>
    </sheetView>
  </sheetViews>
  <sheetFormatPr defaultColWidth="9" defaultRowHeight="18.75"/>
  <cols>
    <col min="1" max="1" width="4.375" style="3" customWidth="1"/>
    <col min="2" max="2" width="35.875" style="3" customWidth="1"/>
    <col min="3" max="3" width="14.75" style="3" customWidth="1"/>
    <col min="4" max="4" width="9.25" style="3" bestFit="1" customWidth="1"/>
    <col min="5" max="5" width="17" style="3" customWidth="1"/>
    <col min="6" max="6" width="12.125" style="3" customWidth="1"/>
    <col min="7" max="7" width="9.75" style="3" customWidth="1"/>
    <col min="8" max="11" width="8.25" style="3" customWidth="1"/>
    <col min="12" max="12" width="16.25" style="3" customWidth="1"/>
    <col min="13" max="13" width="12.625" style="3" customWidth="1"/>
    <col min="14" max="16384" width="9" style="3"/>
  </cols>
  <sheetData>
    <row r="1" spans="1:12">
      <c r="A1" s="159" t="s">
        <v>126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2" s="1" customFormat="1">
      <c r="A2" s="98" t="s">
        <v>64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2" s="1" customFormat="1">
      <c r="A3" s="16" t="s">
        <v>114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2" s="2" customFormat="1">
      <c r="A4" s="262" t="s">
        <v>0</v>
      </c>
      <c r="B4" s="100" t="s">
        <v>128</v>
      </c>
      <c r="C4" s="263" t="s">
        <v>115</v>
      </c>
      <c r="D4" s="262" t="s">
        <v>1</v>
      </c>
      <c r="E4" s="262"/>
      <c r="F4" s="262" t="s">
        <v>10</v>
      </c>
      <c r="G4" s="262" t="s">
        <v>116</v>
      </c>
      <c r="H4" s="262" t="s">
        <v>117</v>
      </c>
      <c r="I4" s="262"/>
      <c r="J4" s="262"/>
      <c r="K4" s="262"/>
    </row>
    <row r="5" spans="1:12" s="2" customFormat="1" ht="56.25">
      <c r="A5" s="262"/>
      <c r="B5" s="47" t="s">
        <v>118</v>
      </c>
      <c r="C5" s="264"/>
      <c r="D5" s="47" t="s">
        <v>119</v>
      </c>
      <c r="E5" s="47" t="s">
        <v>120</v>
      </c>
      <c r="F5" s="262"/>
      <c r="G5" s="262"/>
      <c r="H5" s="47" t="s">
        <v>121</v>
      </c>
      <c r="I5" s="47" t="s">
        <v>122</v>
      </c>
      <c r="J5" s="47" t="s">
        <v>123</v>
      </c>
      <c r="K5" s="47" t="s">
        <v>124</v>
      </c>
    </row>
    <row r="6" spans="1:12" s="2" customFormat="1">
      <c r="A6" s="101"/>
      <c r="B6" s="101" t="s">
        <v>127</v>
      </c>
      <c r="C6" s="101"/>
      <c r="D6" s="101"/>
      <c r="E6" s="101"/>
      <c r="F6" s="101"/>
      <c r="G6" s="102">
        <f>SUM(G7:G9)</f>
        <v>0</v>
      </c>
      <c r="H6" s="103">
        <f>SUM(H7:H9)</f>
        <v>0</v>
      </c>
      <c r="I6" s="103">
        <f>SUM(I7:I9)</f>
        <v>0</v>
      </c>
      <c r="J6" s="103">
        <f>SUM(J7:J9)</f>
        <v>0</v>
      </c>
      <c r="K6" s="103">
        <f>SUM(K7:K9)</f>
        <v>0</v>
      </c>
    </row>
    <row r="7" spans="1:12" s="10" customFormat="1">
      <c r="A7" s="104">
        <v>1</v>
      </c>
      <c r="B7" s="104"/>
      <c r="C7" s="104"/>
      <c r="D7" s="104"/>
      <c r="E7" s="104"/>
      <c r="F7" s="104"/>
      <c r="G7" s="105"/>
      <c r="H7" s="106"/>
      <c r="I7" s="106"/>
      <c r="J7" s="106"/>
      <c r="K7" s="106"/>
      <c r="L7" s="107"/>
    </row>
    <row r="8" spans="1:12" s="10" customFormat="1">
      <c r="A8" s="104">
        <v>2</v>
      </c>
      <c r="B8" s="104"/>
      <c r="C8" s="104"/>
      <c r="D8" s="104"/>
      <c r="E8" s="104"/>
      <c r="F8" s="104"/>
      <c r="G8" s="105"/>
      <c r="H8" s="106"/>
      <c r="I8" s="106"/>
      <c r="J8" s="106"/>
      <c r="K8" s="106"/>
      <c r="L8" s="107"/>
    </row>
    <row r="9" spans="1:12" s="11" customFormat="1">
      <c r="A9" s="21">
        <v>3</v>
      </c>
      <c r="B9" s="67"/>
      <c r="C9" s="21"/>
      <c r="D9" s="21"/>
      <c r="E9" s="67"/>
      <c r="F9" s="109"/>
      <c r="G9" s="109"/>
      <c r="H9" s="109"/>
      <c r="I9" s="109"/>
      <c r="J9" s="109"/>
      <c r="K9" s="109"/>
      <c r="L9" s="12"/>
    </row>
    <row r="10" spans="1:12" ht="18.75" customHeight="1">
      <c r="A10" s="265" t="s">
        <v>125</v>
      </c>
      <c r="B10" s="265"/>
      <c r="C10" s="265"/>
    </row>
    <row r="11" spans="1:12">
      <c r="A11" s="20" t="s">
        <v>129</v>
      </c>
      <c r="B11" s="9"/>
      <c r="C11" s="9"/>
    </row>
    <row r="12" spans="1:12" ht="18.75" customHeight="1">
      <c r="A12" s="232" t="s">
        <v>319</v>
      </c>
      <c r="B12" s="232"/>
      <c r="C12" s="232"/>
      <c r="D12" s="40"/>
      <c r="E12" s="40"/>
    </row>
    <row r="13" spans="1:12" ht="18.75" customHeight="1">
      <c r="A13" s="232" t="s">
        <v>320</v>
      </c>
      <c r="B13" s="232"/>
      <c r="C13" s="232"/>
      <c r="D13" s="41"/>
      <c r="E13" s="42"/>
    </row>
    <row r="14" spans="1:12" ht="18.75" customHeight="1">
      <c r="A14" s="233" t="s">
        <v>321</v>
      </c>
      <c r="B14" s="233"/>
      <c r="C14" s="233"/>
      <c r="D14" s="233"/>
      <c r="E14" s="233"/>
    </row>
  </sheetData>
  <mergeCells count="10">
    <mergeCell ref="F4:F5"/>
    <mergeCell ref="G4:G5"/>
    <mergeCell ref="H4:K4"/>
    <mergeCell ref="A10:C10"/>
    <mergeCell ref="A12:C12"/>
    <mergeCell ref="A13:C13"/>
    <mergeCell ref="A14:E14"/>
    <mergeCell ref="A4:A5"/>
    <mergeCell ref="C4:C5"/>
    <mergeCell ref="D4:E4"/>
  </mergeCells>
  <pageMargins left="0.7" right="0.7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"/>
  <sheetViews>
    <sheetView view="pageBreakPreview" zoomScale="115" zoomScaleNormal="100" zoomScaleSheetLayoutView="115" workbookViewId="0">
      <selection activeCell="A13" sqref="A13:E15"/>
    </sheetView>
  </sheetViews>
  <sheetFormatPr defaultColWidth="9" defaultRowHeight="18.75"/>
  <cols>
    <col min="1" max="1" width="4.625" style="1" customWidth="1"/>
    <col min="2" max="2" width="34.125" style="1" customWidth="1"/>
    <col min="3" max="3" width="14.25" style="123" customWidth="1"/>
    <col min="4" max="4" width="11.25" style="123" customWidth="1"/>
    <col min="5" max="5" width="11.5" style="124" customWidth="1"/>
    <col min="6" max="6" width="11.125" style="123" customWidth="1"/>
    <col min="7" max="7" width="9.625" style="123" customWidth="1"/>
    <col min="8" max="8" width="9" style="123" customWidth="1"/>
    <col min="9" max="9" width="11.625" style="123" customWidth="1"/>
    <col min="10" max="10" width="14" style="123" customWidth="1"/>
    <col min="11" max="16384" width="9" style="1"/>
  </cols>
  <sheetData>
    <row r="1" spans="1:10" s="13" customFormat="1">
      <c r="A1" s="173" t="s">
        <v>145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s="13" customFormat="1">
      <c r="A2" s="172" t="s">
        <v>64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s="13" customFormat="1">
      <c r="A3" s="266" t="s">
        <v>130</v>
      </c>
      <c r="B3" s="266"/>
      <c r="C3" s="266"/>
      <c r="D3" s="266"/>
      <c r="E3" s="266"/>
      <c r="F3" s="266"/>
      <c r="G3" s="266"/>
      <c r="H3" s="266"/>
      <c r="I3" s="266"/>
      <c r="J3" s="266"/>
    </row>
    <row r="4" spans="1:10" s="13" customFormat="1">
      <c r="A4" s="267" t="s">
        <v>131</v>
      </c>
      <c r="B4" s="267"/>
      <c r="C4" s="267"/>
      <c r="D4" s="267"/>
      <c r="E4" s="267"/>
      <c r="F4" s="267"/>
      <c r="G4" s="267"/>
      <c r="H4" s="267"/>
      <c r="I4" s="267"/>
      <c r="J4" s="267"/>
    </row>
    <row r="5" spans="1:10" s="13" customFormat="1">
      <c r="A5" s="268" t="s">
        <v>0</v>
      </c>
      <c r="B5" s="268" t="s">
        <v>132</v>
      </c>
      <c r="C5" s="268" t="s">
        <v>133</v>
      </c>
      <c r="D5" s="268" t="s">
        <v>35</v>
      </c>
      <c r="E5" s="270" t="s">
        <v>134</v>
      </c>
      <c r="F5" s="268" t="s">
        <v>135</v>
      </c>
      <c r="G5" s="272" t="s">
        <v>136</v>
      </c>
      <c r="H5" s="273"/>
      <c r="I5" s="110" t="s">
        <v>137</v>
      </c>
      <c r="J5" s="110" t="s">
        <v>138</v>
      </c>
    </row>
    <row r="6" spans="1:10" ht="37.5">
      <c r="A6" s="269"/>
      <c r="B6" s="269"/>
      <c r="C6" s="269"/>
      <c r="D6" s="269"/>
      <c r="E6" s="271"/>
      <c r="F6" s="269"/>
      <c r="G6" s="111" t="s">
        <v>139</v>
      </c>
      <c r="H6" s="111" t="s">
        <v>140</v>
      </c>
      <c r="I6" s="112" t="s">
        <v>141</v>
      </c>
      <c r="J6" s="112" t="s">
        <v>142</v>
      </c>
    </row>
    <row r="7" spans="1:10">
      <c r="A7" s="113">
        <v>1</v>
      </c>
      <c r="B7" s="114"/>
      <c r="C7" s="113"/>
      <c r="D7" s="113"/>
      <c r="E7" s="115"/>
      <c r="F7" s="113"/>
      <c r="G7" s="111"/>
      <c r="H7" s="111"/>
      <c r="I7" s="112"/>
      <c r="J7" s="112"/>
    </row>
    <row r="8" spans="1:10">
      <c r="A8" s="116">
        <v>2</v>
      </c>
      <c r="B8" s="117"/>
      <c r="C8" s="116"/>
      <c r="D8" s="116"/>
      <c r="E8" s="118"/>
      <c r="F8" s="118"/>
      <c r="G8" s="116"/>
      <c r="H8" s="116"/>
      <c r="I8" s="116"/>
      <c r="J8" s="116"/>
    </row>
    <row r="9" spans="1:10">
      <c r="A9" s="116">
        <v>3</v>
      </c>
      <c r="B9" s="117"/>
      <c r="C9" s="116"/>
      <c r="D9" s="116"/>
      <c r="E9" s="118"/>
      <c r="F9" s="118"/>
      <c r="G9" s="116"/>
      <c r="H9" s="116"/>
      <c r="I9" s="116"/>
      <c r="J9" s="116"/>
    </row>
    <row r="10" spans="1:10" s="121" customFormat="1">
      <c r="A10" s="119"/>
      <c r="B10" s="119" t="s">
        <v>143</v>
      </c>
      <c r="C10" s="119"/>
      <c r="D10" s="119"/>
      <c r="E10" s="120"/>
      <c r="F10" s="119"/>
      <c r="G10" s="119">
        <f>SUM(G7:G9)</f>
        <v>0</v>
      </c>
      <c r="H10" s="119">
        <f>SUM(H7:H9)</f>
        <v>0</v>
      </c>
      <c r="I10" s="119">
        <f>SUM(I7:I9)</f>
        <v>0</v>
      </c>
      <c r="J10" s="119">
        <f>SUM(J7:J9)</f>
        <v>0</v>
      </c>
    </row>
    <row r="11" spans="1:10" s="13" customFormat="1" ht="18.75" customHeight="1">
      <c r="A11" s="265" t="s">
        <v>95</v>
      </c>
      <c r="B11" s="265"/>
      <c r="C11" s="265"/>
      <c r="D11" s="265"/>
      <c r="E11" s="265"/>
    </row>
    <row r="12" spans="1:10" s="13" customFormat="1">
      <c r="A12" s="122" t="s">
        <v>144</v>
      </c>
      <c r="B12" s="9"/>
      <c r="C12" s="9"/>
      <c r="D12" s="9"/>
      <c r="E12" s="9"/>
    </row>
    <row r="13" spans="1:10" s="13" customFormat="1" ht="15.75" customHeight="1">
      <c r="A13" s="232" t="s">
        <v>319</v>
      </c>
      <c r="B13" s="232"/>
      <c r="C13" s="232"/>
      <c r="D13" s="40"/>
      <c r="E13" s="40"/>
    </row>
    <row r="14" spans="1:10" s="13" customFormat="1" ht="15.75" customHeight="1">
      <c r="A14" s="232" t="s">
        <v>320</v>
      </c>
      <c r="B14" s="232"/>
      <c r="C14" s="232"/>
      <c r="D14" s="41"/>
      <c r="E14" s="42"/>
    </row>
    <row r="15" spans="1:10" s="13" customFormat="1" ht="15.75" customHeight="1">
      <c r="A15" s="233" t="s">
        <v>321</v>
      </c>
      <c r="B15" s="233"/>
      <c r="C15" s="233"/>
      <c r="D15" s="233"/>
      <c r="E15" s="233"/>
    </row>
  </sheetData>
  <mergeCells count="13">
    <mergeCell ref="A13:C13"/>
    <mergeCell ref="A14:C14"/>
    <mergeCell ref="A15:E15"/>
    <mergeCell ref="A11:E11"/>
    <mergeCell ref="A3:J3"/>
    <mergeCell ref="A4:J4"/>
    <mergeCell ref="A5:A6"/>
    <mergeCell ref="B5:B6"/>
    <mergeCell ref="C5:C6"/>
    <mergeCell ref="D5:D6"/>
    <mergeCell ref="E5:E6"/>
    <mergeCell ref="F5:F6"/>
    <mergeCell ref="G5:H5"/>
  </mergeCells>
  <pageMargins left="0.7" right="0.7" top="0.75" bottom="0.75" header="0.3" footer="0.3"/>
  <pageSetup paperSize="9" scale="94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0"/>
  <sheetViews>
    <sheetView topLeftCell="B8" zoomScale="115" zoomScaleNormal="115" workbookViewId="0">
      <selection activeCell="B19" sqref="B19:D19"/>
    </sheetView>
  </sheetViews>
  <sheetFormatPr defaultRowHeight="18.75"/>
  <cols>
    <col min="1" max="1" width="3.125" style="17" hidden="1" customWidth="1"/>
    <col min="2" max="2" width="8.375" style="145" customWidth="1"/>
    <col min="3" max="3" width="38.875" style="145" customWidth="1"/>
    <col min="4" max="4" width="9" style="126" customWidth="1"/>
    <col min="5" max="6" width="9" style="17" customWidth="1"/>
    <col min="7" max="7" width="8" style="17" customWidth="1"/>
    <col min="8" max="16384" width="9" style="17"/>
  </cols>
  <sheetData>
    <row r="1" spans="1:9" ht="18" hidden="1" customHeight="1">
      <c r="B1" s="277" t="s">
        <v>162</v>
      </c>
      <c r="C1" s="277"/>
      <c r="D1" s="277"/>
      <c r="E1" s="277"/>
      <c r="F1" s="277"/>
      <c r="G1" s="277"/>
    </row>
    <row r="2" spans="1:9" ht="18" customHeight="1">
      <c r="B2" s="125"/>
      <c r="C2" s="125"/>
      <c r="D2" s="125"/>
      <c r="E2" s="125"/>
      <c r="F2" s="125"/>
      <c r="G2" s="125" t="s">
        <v>163</v>
      </c>
    </row>
    <row r="3" spans="1:9" s="126" customFormat="1" ht="16.5" customHeight="1">
      <c r="B3" s="278" t="s">
        <v>164</v>
      </c>
      <c r="C3" s="278"/>
      <c r="D3" s="278"/>
      <c r="E3" s="278"/>
      <c r="F3" s="278"/>
      <c r="G3" s="278"/>
      <c r="H3" s="127"/>
      <c r="I3" s="127"/>
    </row>
    <row r="4" spans="1:9" ht="15" customHeight="1">
      <c r="B4" s="279" t="s">
        <v>0</v>
      </c>
      <c r="C4" s="279" t="s">
        <v>165</v>
      </c>
      <c r="D4" s="281" t="s">
        <v>166</v>
      </c>
      <c r="E4" s="282"/>
      <c r="F4" s="282"/>
      <c r="G4" s="283"/>
      <c r="H4" s="128"/>
      <c r="I4" s="128"/>
    </row>
    <row r="5" spans="1:9" ht="36" customHeight="1">
      <c r="B5" s="280"/>
      <c r="C5" s="280"/>
      <c r="D5" s="129" t="s">
        <v>167</v>
      </c>
      <c r="E5" s="129" t="s">
        <v>168</v>
      </c>
      <c r="F5" s="129" t="s">
        <v>169</v>
      </c>
      <c r="G5" s="129" t="s">
        <v>3</v>
      </c>
      <c r="H5" s="128"/>
      <c r="I5" s="128"/>
    </row>
    <row r="6" spans="1:9" s="130" customFormat="1" ht="17.25" customHeight="1">
      <c r="B6" s="131"/>
      <c r="C6" s="132" t="s">
        <v>170</v>
      </c>
      <c r="D6" s="132"/>
      <c r="E6" s="132"/>
      <c r="F6" s="132"/>
      <c r="G6" s="132"/>
      <c r="H6" s="133"/>
      <c r="I6" s="133"/>
    </row>
    <row r="7" spans="1:9" ht="20.25" customHeight="1">
      <c r="B7" s="284" t="s">
        <v>171</v>
      </c>
      <c r="C7" s="285"/>
      <c r="D7" s="285"/>
      <c r="E7" s="285"/>
      <c r="F7" s="285"/>
      <c r="G7" s="286"/>
      <c r="H7" s="128"/>
      <c r="I7" s="128"/>
    </row>
    <row r="8" spans="1:9">
      <c r="A8" s="17">
        <v>1</v>
      </c>
      <c r="B8" s="134" t="s">
        <v>172</v>
      </c>
      <c r="C8" s="134" t="s">
        <v>166</v>
      </c>
      <c r="D8" s="135" t="s">
        <v>173</v>
      </c>
      <c r="E8" s="136"/>
      <c r="F8" s="137"/>
      <c r="G8" s="137"/>
      <c r="H8" s="138"/>
      <c r="I8" s="138"/>
    </row>
    <row r="9" spans="1:9" ht="16.5" customHeight="1">
      <c r="B9" s="275" t="s">
        <v>174</v>
      </c>
      <c r="C9" s="275"/>
      <c r="D9" s="275"/>
      <c r="E9" s="275"/>
      <c r="F9" s="275"/>
      <c r="G9" s="275"/>
      <c r="H9" s="138"/>
      <c r="I9" s="138"/>
    </row>
    <row r="10" spans="1:9" ht="37.5">
      <c r="B10" s="139" t="s">
        <v>175</v>
      </c>
      <c r="C10" s="140" t="s">
        <v>176</v>
      </c>
      <c r="D10" s="141" t="s">
        <v>177</v>
      </c>
      <c r="E10" s="142"/>
      <c r="F10" s="142"/>
      <c r="G10" s="142"/>
      <c r="H10" s="138"/>
      <c r="I10" s="138"/>
    </row>
    <row r="11" spans="1:9" ht="37.5">
      <c r="B11" s="139" t="s">
        <v>178</v>
      </c>
      <c r="C11" s="140" t="s">
        <v>179</v>
      </c>
      <c r="D11" s="141" t="s">
        <v>180</v>
      </c>
      <c r="E11" s="142"/>
      <c r="F11" s="142"/>
      <c r="G11" s="142"/>
      <c r="H11" s="138"/>
      <c r="I11" s="138"/>
    </row>
    <row r="12" spans="1:9" ht="56.25">
      <c r="B12" s="139" t="s">
        <v>181</v>
      </c>
      <c r="C12" s="140" t="s">
        <v>182</v>
      </c>
      <c r="D12" s="141" t="s">
        <v>177</v>
      </c>
      <c r="E12" s="142"/>
      <c r="F12" s="142"/>
      <c r="G12" s="142"/>
      <c r="H12" s="138"/>
      <c r="I12" s="138"/>
    </row>
    <row r="13" spans="1:9" ht="37.5">
      <c r="B13" s="139" t="s">
        <v>183</v>
      </c>
      <c r="C13" s="140" t="s">
        <v>158</v>
      </c>
      <c r="D13" s="141" t="s">
        <v>177</v>
      </c>
      <c r="E13" s="142"/>
      <c r="F13" s="142"/>
      <c r="G13" s="142"/>
      <c r="H13" s="138"/>
      <c r="I13" s="138"/>
    </row>
    <row r="14" spans="1:9" ht="22.5" customHeight="1">
      <c r="B14" s="276" t="s">
        <v>184</v>
      </c>
      <c r="C14" s="276"/>
      <c r="D14" s="276"/>
      <c r="E14" s="276"/>
      <c r="F14" s="276"/>
      <c r="G14" s="276"/>
      <c r="H14" s="138"/>
      <c r="I14" s="138"/>
    </row>
    <row r="15" spans="1:9" ht="43.5">
      <c r="B15" s="139" t="s">
        <v>185</v>
      </c>
      <c r="C15" s="143" t="s">
        <v>160</v>
      </c>
      <c r="D15" s="144">
        <v>55</v>
      </c>
      <c r="E15" s="142"/>
      <c r="F15" s="142"/>
      <c r="G15" s="142"/>
      <c r="H15" s="138"/>
      <c r="I15" s="138"/>
    </row>
    <row r="16" spans="1:9">
      <c r="B16" s="274" t="s">
        <v>329</v>
      </c>
      <c r="C16" s="274"/>
      <c r="D16" s="274"/>
      <c r="E16" s="3"/>
      <c r="F16" s="3"/>
    </row>
    <row r="17" spans="2:6">
      <c r="B17" s="20" t="s">
        <v>330</v>
      </c>
      <c r="C17" s="203"/>
      <c r="D17" s="203"/>
      <c r="E17" s="3"/>
      <c r="F17" s="3"/>
    </row>
    <row r="18" spans="2:6">
      <c r="B18" s="232" t="s">
        <v>319</v>
      </c>
      <c r="C18" s="232"/>
      <c r="D18" s="232"/>
      <c r="E18" s="40"/>
      <c r="F18" s="40"/>
    </row>
    <row r="19" spans="2:6">
      <c r="B19" s="232" t="s">
        <v>320</v>
      </c>
      <c r="C19" s="232"/>
      <c r="D19" s="232"/>
      <c r="E19" s="41"/>
      <c r="F19" s="42"/>
    </row>
    <row r="20" spans="2:6">
      <c r="B20" s="233" t="s">
        <v>321</v>
      </c>
      <c r="C20" s="233"/>
      <c r="D20" s="233"/>
      <c r="E20" s="233"/>
      <c r="F20" s="233"/>
    </row>
  </sheetData>
  <mergeCells count="12">
    <mergeCell ref="B7:G7"/>
    <mergeCell ref="B1:G1"/>
    <mergeCell ref="B3:G3"/>
    <mergeCell ref="B4:B5"/>
    <mergeCell ref="C4:C5"/>
    <mergeCell ref="D4:G4"/>
    <mergeCell ref="B16:D16"/>
    <mergeCell ref="B18:D18"/>
    <mergeCell ref="B19:D19"/>
    <mergeCell ref="B20:F20"/>
    <mergeCell ref="B9:G9"/>
    <mergeCell ref="B14:G14"/>
  </mergeCells>
  <pageMargins left="0.98425196850393704" right="0" top="0.59055118110236227" bottom="0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0"/>
  <sheetViews>
    <sheetView view="pageBreakPreview" topLeftCell="A29" zoomScale="145" zoomScaleNormal="130" zoomScaleSheetLayoutView="145" workbookViewId="0">
      <selection activeCell="H35" sqref="H35"/>
    </sheetView>
  </sheetViews>
  <sheetFormatPr defaultColWidth="9" defaultRowHeight="18.75"/>
  <cols>
    <col min="1" max="1" width="5.875" style="3" customWidth="1"/>
    <col min="2" max="2" width="27.875" style="3" customWidth="1"/>
    <col min="3" max="7" width="5.125" style="3" bestFit="1" customWidth="1"/>
    <col min="8" max="8" width="30.375" style="3" customWidth="1"/>
    <col min="9" max="16384" width="9" style="3"/>
  </cols>
  <sheetData>
    <row r="1" spans="1:9" ht="15.75" hidden="1" customHeight="1">
      <c r="A1" s="291" t="s">
        <v>186</v>
      </c>
      <c r="B1" s="291"/>
      <c r="C1" s="291"/>
      <c r="D1" s="291"/>
    </row>
    <row r="2" spans="1:9" ht="15.75" customHeight="1">
      <c r="A2" s="146"/>
      <c r="B2" s="146"/>
      <c r="C2" s="146"/>
      <c r="D2" s="147"/>
      <c r="H2" s="147" t="s">
        <v>187</v>
      </c>
      <c r="I2" s="147"/>
    </row>
    <row r="3" spans="1:9" s="2" customFormat="1">
      <c r="A3" s="165" t="s">
        <v>188</v>
      </c>
      <c r="B3" s="165"/>
      <c r="C3" s="165"/>
      <c r="D3" s="165"/>
      <c r="E3" s="148"/>
      <c r="F3" s="148"/>
    </row>
    <row r="4" spans="1:9" s="2" customFormat="1" ht="18.75" customHeight="1">
      <c r="A4" s="172" t="s">
        <v>64</v>
      </c>
      <c r="B4" s="155"/>
      <c r="C4" s="155"/>
      <c r="D4" s="161"/>
      <c r="E4" s="148"/>
      <c r="F4" s="148"/>
    </row>
    <row r="5" spans="1:9" s="2" customFormat="1" ht="18.75" customHeight="1">
      <c r="A5" s="174" t="s">
        <v>250</v>
      </c>
      <c r="B5" s="155"/>
      <c r="C5" s="155"/>
      <c r="D5" s="161"/>
      <c r="E5" s="148"/>
      <c r="F5" s="148"/>
    </row>
    <row r="6" spans="1:9" s="2" customFormat="1" ht="18.75" customHeight="1">
      <c r="A6" s="289" t="s">
        <v>0</v>
      </c>
      <c r="B6" s="289" t="s">
        <v>4</v>
      </c>
      <c r="C6" s="294" t="s">
        <v>254</v>
      </c>
      <c r="D6" s="294"/>
      <c r="E6" s="294"/>
      <c r="F6" s="294"/>
      <c r="G6" s="295"/>
      <c r="H6" s="287" t="s">
        <v>253</v>
      </c>
    </row>
    <row r="7" spans="1:9" s="2" customFormat="1" ht="18.75" customHeight="1">
      <c r="A7" s="290"/>
      <c r="B7" s="290"/>
      <c r="C7" s="175" t="s">
        <v>255</v>
      </c>
      <c r="D7" s="175" t="s">
        <v>256</v>
      </c>
      <c r="E7" s="175" t="s">
        <v>257</v>
      </c>
      <c r="F7" s="175" t="s">
        <v>258</v>
      </c>
      <c r="G7" s="175" t="s">
        <v>259</v>
      </c>
      <c r="H7" s="288"/>
    </row>
    <row r="8" spans="1:9" s="2" customFormat="1" ht="18.75" customHeight="1">
      <c r="A8" s="252" t="s">
        <v>9</v>
      </c>
      <c r="B8" s="252"/>
      <c r="C8" s="176"/>
      <c r="D8" s="176"/>
      <c r="E8" s="177"/>
      <c r="F8" s="177"/>
      <c r="G8" s="178"/>
      <c r="H8" s="179"/>
    </row>
    <row r="9" spans="1:9" s="2" customFormat="1" ht="18.75" customHeight="1">
      <c r="A9" s="86">
        <v>1</v>
      </c>
      <c r="B9" s="83" t="s">
        <v>249</v>
      </c>
      <c r="C9" s="163"/>
      <c r="D9" s="163"/>
      <c r="E9" s="166"/>
      <c r="F9" s="166"/>
      <c r="G9" s="171"/>
      <c r="H9" s="167"/>
    </row>
    <row r="10" spans="1:9" s="2" customFormat="1" ht="18.75" customHeight="1">
      <c r="A10" s="86">
        <v>2</v>
      </c>
      <c r="B10" s="89" t="s">
        <v>98</v>
      </c>
      <c r="C10" s="163"/>
      <c r="D10" s="163"/>
      <c r="E10" s="166"/>
      <c r="F10" s="166"/>
      <c r="G10" s="171"/>
      <c r="H10" s="167"/>
    </row>
    <row r="11" spans="1:9" s="2" customFormat="1" ht="18.75" customHeight="1">
      <c r="A11" s="86">
        <v>3</v>
      </c>
      <c r="B11" s="89" t="s">
        <v>99</v>
      </c>
      <c r="C11" s="163"/>
      <c r="D11" s="163"/>
      <c r="E11" s="166"/>
      <c r="F11" s="166"/>
      <c r="G11" s="171"/>
      <c r="H11" s="167"/>
    </row>
    <row r="12" spans="1:9" s="2" customFormat="1" ht="18.75" customHeight="1">
      <c r="A12" s="86">
        <v>4</v>
      </c>
      <c r="B12" s="89" t="s">
        <v>100</v>
      </c>
      <c r="C12" s="163"/>
      <c r="D12" s="163"/>
      <c r="E12" s="166"/>
      <c r="F12" s="166"/>
      <c r="G12" s="171"/>
      <c r="H12" s="167"/>
    </row>
    <row r="13" spans="1:9" s="2" customFormat="1" ht="18.75" customHeight="1">
      <c r="A13" s="86">
        <v>5</v>
      </c>
      <c r="B13" s="89" t="s">
        <v>101</v>
      </c>
      <c r="C13" s="163"/>
      <c r="D13" s="163"/>
      <c r="E13" s="166"/>
      <c r="F13" s="166"/>
      <c r="G13" s="171"/>
      <c r="H13" s="167"/>
    </row>
    <row r="14" spans="1:9" s="2" customFormat="1" ht="18.75" customHeight="1">
      <c r="A14" s="86">
        <v>6</v>
      </c>
      <c r="B14" s="89" t="s">
        <v>102</v>
      </c>
      <c r="C14" s="163"/>
      <c r="D14" s="163"/>
      <c r="E14" s="166"/>
      <c r="F14" s="166"/>
      <c r="G14" s="171"/>
      <c r="H14" s="167"/>
    </row>
    <row r="15" spans="1:9" s="2" customFormat="1" ht="18.75" customHeight="1">
      <c r="A15" s="86">
        <v>7</v>
      </c>
      <c r="B15" s="89" t="s">
        <v>103</v>
      </c>
      <c r="C15" s="163"/>
      <c r="D15" s="163"/>
      <c r="E15" s="166"/>
      <c r="F15" s="166"/>
      <c r="G15" s="171"/>
      <c r="H15" s="167"/>
    </row>
    <row r="16" spans="1:9" s="2" customFormat="1" ht="18.75" customHeight="1">
      <c r="A16" s="86">
        <v>8</v>
      </c>
      <c r="B16" s="89" t="s">
        <v>104</v>
      </c>
      <c r="C16" s="163"/>
      <c r="D16" s="163"/>
      <c r="E16" s="166"/>
      <c r="F16" s="166"/>
      <c r="G16" s="171"/>
      <c r="H16" s="167"/>
    </row>
    <row r="17" spans="1:8" s="2" customFormat="1" ht="18.75" customHeight="1">
      <c r="A17" s="86">
        <v>9</v>
      </c>
      <c r="B17" s="89" t="s">
        <v>105</v>
      </c>
      <c r="C17" s="163"/>
      <c r="D17" s="163"/>
      <c r="E17" s="166"/>
      <c r="F17" s="166"/>
      <c r="G17" s="171"/>
      <c r="H17" s="167"/>
    </row>
    <row r="18" spans="1:8" s="2" customFormat="1" ht="18.75" customHeight="1">
      <c r="A18" s="86">
        <v>10</v>
      </c>
      <c r="B18" s="19" t="s">
        <v>106</v>
      </c>
      <c r="C18" s="163"/>
      <c r="D18" s="163"/>
      <c r="E18" s="166"/>
      <c r="F18" s="166"/>
      <c r="G18" s="171"/>
      <c r="H18" s="167"/>
    </row>
    <row r="19" spans="1:8" s="2" customFormat="1" ht="18.75" customHeight="1">
      <c r="A19" s="86">
        <v>11</v>
      </c>
      <c r="B19" s="91" t="s">
        <v>19</v>
      </c>
      <c r="C19" s="163"/>
      <c r="D19" s="163"/>
      <c r="E19" s="166"/>
      <c r="F19" s="166"/>
      <c r="G19" s="171"/>
      <c r="H19" s="167"/>
    </row>
    <row r="20" spans="1:8" s="2" customFormat="1" ht="18.75" customHeight="1">
      <c r="A20" s="86">
        <v>12</v>
      </c>
      <c r="B20" s="91" t="s">
        <v>20</v>
      </c>
      <c r="C20" s="163"/>
      <c r="D20" s="163"/>
      <c r="E20" s="166"/>
      <c r="F20" s="166"/>
      <c r="G20" s="171"/>
      <c r="H20" s="167"/>
    </row>
    <row r="21" spans="1:8" s="2" customFormat="1" ht="18.75" customHeight="1">
      <c r="A21" s="86">
        <v>13</v>
      </c>
      <c r="B21" s="91" t="s">
        <v>21</v>
      </c>
      <c r="C21" s="163"/>
      <c r="D21" s="163"/>
      <c r="E21" s="166"/>
      <c r="F21" s="166"/>
      <c r="G21" s="171"/>
      <c r="H21" s="167"/>
    </row>
    <row r="22" spans="1:8" s="2" customFormat="1" ht="18.75" customHeight="1">
      <c r="A22" s="86">
        <v>14</v>
      </c>
      <c r="B22" s="91" t="s">
        <v>22</v>
      </c>
      <c r="C22" s="163"/>
      <c r="D22" s="163"/>
      <c r="E22" s="166"/>
      <c r="F22" s="166"/>
      <c r="G22" s="171"/>
      <c r="H22" s="167"/>
    </row>
    <row r="23" spans="1:8" s="2" customFormat="1" ht="18.75" customHeight="1">
      <c r="A23" s="86">
        <v>15</v>
      </c>
      <c r="B23" s="91" t="s">
        <v>107</v>
      </c>
      <c r="C23" s="163"/>
      <c r="D23" s="163"/>
      <c r="E23" s="166"/>
      <c r="F23" s="166"/>
      <c r="G23" s="171"/>
      <c r="H23" s="167"/>
    </row>
    <row r="24" spans="1:8" s="2" customFormat="1" ht="18.75" customHeight="1">
      <c r="A24" s="86">
        <v>16</v>
      </c>
      <c r="B24" s="91" t="s">
        <v>23</v>
      </c>
      <c r="C24" s="163"/>
      <c r="D24" s="163"/>
      <c r="E24" s="166"/>
      <c r="F24" s="166"/>
      <c r="G24" s="171"/>
      <c r="H24" s="167"/>
    </row>
    <row r="25" spans="1:8" s="2" customFormat="1" ht="18.75" customHeight="1">
      <c r="A25" s="86">
        <v>17</v>
      </c>
      <c r="B25" s="93" t="s">
        <v>24</v>
      </c>
      <c r="C25" s="163"/>
      <c r="D25" s="163"/>
      <c r="E25" s="166"/>
      <c r="F25" s="166"/>
      <c r="G25" s="171"/>
      <c r="H25" s="167"/>
    </row>
    <row r="26" spans="1:8" s="2" customFormat="1" ht="18.75" customHeight="1">
      <c r="A26" s="86">
        <v>18</v>
      </c>
      <c r="B26" s="93" t="s">
        <v>108</v>
      </c>
      <c r="C26" s="163"/>
      <c r="D26" s="163"/>
      <c r="E26" s="166"/>
      <c r="F26" s="166"/>
      <c r="G26" s="171"/>
      <c r="H26" s="167"/>
    </row>
    <row r="27" spans="1:8" s="2" customFormat="1" ht="18.75" customHeight="1">
      <c r="A27" s="86">
        <v>19</v>
      </c>
      <c r="B27" s="93" t="s">
        <v>25</v>
      </c>
      <c r="C27" s="163"/>
      <c r="D27" s="163"/>
      <c r="E27" s="166"/>
      <c r="F27" s="166"/>
      <c r="G27" s="171"/>
      <c r="H27" s="167"/>
    </row>
    <row r="28" spans="1:8" s="2" customFormat="1" ht="18.75" customHeight="1">
      <c r="A28" s="86">
        <v>20</v>
      </c>
      <c r="B28" s="93" t="s">
        <v>26</v>
      </c>
      <c r="C28" s="163"/>
      <c r="D28" s="163"/>
      <c r="E28" s="166"/>
      <c r="F28" s="166"/>
      <c r="G28" s="171"/>
      <c r="H28" s="167"/>
    </row>
    <row r="29" spans="1:8" s="2" customFormat="1" ht="18.75" customHeight="1">
      <c r="A29" s="292" t="s">
        <v>189</v>
      </c>
      <c r="B29" s="293"/>
      <c r="C29" s="293"/>
      <c r="D29" s="161"/>
      <c r="E29" s="148"/>
      <c r="F29" s="148"/>
    </row>
    <row r="30" spans="1:8" s="2" customFormat="1" ht="20.25" customHeight="1">
      <c r="A30" s="25" t="s">
        <v>241</v>
      </c>
      <c r="B30" s="170" t="s">
        <v>246</v>
      </c>
      <c r="C30" s="169"/>
      <c r="D30" s="164"/>
      <c r="E30" s="149"/>
      <c r="F30" s="149"/>
    </row>
    <row r="31" spans="1:8" s="2" customFormat="1" ht="18.75" customHeight="1">
      <c r="A31" s="25" t="s">
        <v>242</v>
      </c>
      <c r="B31" s="170" t="s">
        <v>247</v>
      </c>
      <c r="C31" s="170"/>
      <c r="D31" s="164"/>
      <c r="E31" s="149"/>
      <c r="F31" s="149"/>
    </row>
    <row r="32" spans="1:8" s="2" customFormat="1" ht="18.75" customHeight="1">
      <c r="A32" s="25" t="s">
        <v>243</v>
      </c>
      <c r="B32" s="170" t="s">
        <v>193</v>
      </c>
      <c r="C32" s="169"/>
      <c r="D32" s="164"/>
      <c r="E32" s="149"/>
      <c r="F32" s="149"/>
    </row>
    <row r="33" spans="1:10" s="2" customFormat="1" ht="18.75" customHeight="1">
      <c r="A33" s="25" t="s">
        <v>244</v>
      </c>
      <c r="B33" s="170" t="s">
        <v>248</v>
      </c>
      <c r="C33" s="169"/>
      <c r="D33" s="164"/>
      <c r="E33" s="149"/>
      <c r="F33" s="149"/>
    </row>
    <row r="34" spans="1:10" s="2" customFormat="1" ht="18.75" customHeight="1">
      <c r="A34" s="25" t="s">
        <v>245</v>
      </c>
      <c r="B34" s="170" t="s">
        <v>196</v>
      </c>
      <c r="C34" s="169"/>
      <c r="D34" s="164"/>
      <c r="E34" s="149"/>
      <c r="F34" s="149"/>
    </row>
    <row r="35" spans="1:10" s="2" customFormat="1" ht="18.75" customHeight="1">
      <c r="A35" s="13"/>
      <c r="B35" s="170"/>
      <c r="C35" s="169"/>
      <c r="D35" s="164"/>
      <c r="E35" s="149"/>
      <c r="F35" s="149"/>
    </row>
    <row r="36" spans="1:10" s="8" customFormat="1" ht="15" customHeight="1">
      <c r="A36" s="274" t="s">
        <v>251</v>
      </c>
      <c r="B36" s="274"/>
      <c r="C36" s="274"/>
      <c r="D36" s="3"/>
      <c r="E36" s="3"/>
      <c r="F36" s="4"/>
      <c r="G36" s="4"/>
      <c r="H36" s="5"/>
      <c r="I36" s="6"/>
      <c r="J36" s="7"/>
    </row>
    <row r="37" spans="1:10">
      <c r="A37" s="20" t="s">
        <v>252</v>
      </c>
      <c r="B37" s="160"/>
      <c r="C37" s="160"/>
    </row>
    <row r="38" spans="1:10">
      <c r="A38" s="232" t="s">
        <v>319</v>
      </c>
      <c r="B38" s="232"/>
      <c r="C38" s="232"/>
      <c r="D38" s="40"/>
      <c r="E38" s="40"/>
    </row>
    <row r="39" spans="1:10" ht="18.75" customHeight="1">
      <c r="A39" s="232" t="s">
        <v>320</v>
      </c>
      <c r="B39" s="232"/>
      <c r="C39" s="232"/>
      <c r="D39" s="41"/>
      <c r="E39" s="42"/>
    </row>
    <row r="40" spans="1:10" ht="18.75" customHeight="1">
      <c r="A40" s="233" t="s">
        <v>321</v>
      </c>
      <c r="B40" s="233"/>
      <c r="C40" s="233"/>
      <c r="D40" s="233"/>
      <c r="E40" s="233"/>
    </row>
  </sheetData>
  <mergeCells count="11">
    <mergeCell ref="A1:D1"/>
    <mergeCell ref="A29:C29"/>
    <mergeCell ref="A8:B8"/>
    <mergeCell ref="C6:G6"/>
    <mergeCell ref="A36:C36"/>
    <mergeCell ref="A38:C38"/>
    <mergeCell ref="A39:C39"/>
    <mergeCell ref="A40:E40"/>
    <mergeCell ref="H6:H7"/>
    <mergeCell ref="A6:A7"/>
    <mergeCell ref="B6:B7"/>
  </mergeCells>
  <pageMargins left="0.19685039370078741" right="0.19685039370078741" top="0.98425196850393704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topLeftCell="A5" zoomScale="145" zoomScaleNormal="145" workbookViewId="0">
      <selection activeCell="F16" sqref="F16"/>
    </sheetView>
  </sheetViews>
  <sheetFormatPr defaultColWidth="9" defaultRowHeight="18.75"/>
  <cols>
    <col min="1" max="1" width="4.375" style="3" customWidth="1"/>
    <col min="2" max="2" width="20.75" style="3" customWidth="1"/>
    <col min="3" max="6" width="18.25" style="3" customWidth="1"/>
    <col min="7" max="16384" width="9" style="3"/>
  </cols>
  <sheetData>
    <row r="1" spans="1:8" ht="15.75" hidden="1" customHeight="1">
      <c r="A1" s="291" t="s">
        <v>197</v>
      </c>
      <c r="B1" s="291"/>
      <c r="C1" s="291"/>
      <c r="D1" s="291"/>
      <c r="E1" s="291"/>
      <c r="F1" s="291"/>
    </row>
    <row r="2" spans="1:8" ht="15.75" customHeight="1">
      <c r="A2" s="146"/>
      <c r="B2" s="204"/>
      <c r="C2" s="146"/>
      <c r="D2" s="146"/>
      <c r="E2" s="146"/>
      <c r="F2" s="147" t="s">
        <v>198</v>
      </c>
    </row>
    <row r="3" spans="1:8" s="2" customFormat="1">
      <c r="A3" s="293" t="s">
        <v>199</v>
      </c>
      <c r="B3" s="293"/>
      <c r="C3" s="293"/>
      <c r="D3" s="293"/>
      <c r="E3" s="293"/>
      <c r="F3" s="293"/>
      <c r="G3" s="148"/>
      <c r="H3" s="148"/>
    </row>
    <row r="4" spans="1:8" s="2" customFormat="1">
      <c r="A4" s="172" t="s">
        <v>64</v>
      </c>
      <c r="B4" s="172"/>
      <c r="C4" s="161"/>
      <c r="D4" s="161"/>
      <c r="E4" s="161"/>
      <c r="F4" s="161"/>
      <c r="G4" s="148"/>
      <c r="H4" s="148"/>
    </row>
    <row r="5" spans="1:8" s="2" customFormat="1">
      <c r="A5" s="174" t="s">
        <v>263</v>
      </c>
      <c r="B5" s="174"/>
      <c r="C5" s="161"/>
      <c r="D5" s="161"/>
      <c r="E5" s="161"/>
      <c r="F5" s="161"/>
      <c r="G5" s="148"/>
      <c r="H5" s="148"/>
    </row>
    <row r="6" spans="1:8" s="2" customFormat="1" ht="15.75" customHeight="1">
      <c r="A6" s="296" t="s">
        <v>0</v>
      </c>
      <c r="B6" s="296"/>
      <c r="C6" s="298" t="s">
        <v>115</v>
      </c>
      <c r="D6" s="298"/>
      <c r="E6" s="298"/>
      <c r="F6" s="298"/>
    </row>
    <row r="7" spans="1:8" s="2" customFormat="1" ht="16.5" customHeight="1">
      <c r="A7" s="297"/>
      <c r="B7" s="297"/>
      <c r="C7" s="206" t="s">
        <v>201</v>
      </c>
      <c r="D7" s="150" t="s">
        <v>200</v>
      </c>
      <c r="E7" s="206" t="s">
        <v>323</v>
      </c>
      <c r="F7" s="206" t="s">
        <v>324</v>
      </c>
    </row>
    <row r="8" spans="1:8" s="11" customFormat="1">
      <c r="A8" s="209">
        <v>1</v>
      </c>
      <c r="B8" s="211" t="s">
        <v>325</v>
      </c>
      <c r="C8" s="223"/>
      <c r="D8" s="210">
        <v>1206605086.51</v>
      </c>
      <c r="E8" s="210">
        <v>1083805300.4200001</v>
      </c>
      <c r="F8" s="210">
        <v>977446931.5</v>
      </c>
    </row>
    <row r="9" spans="1:8" s="11" customFormat="1">
      <c r="A9" s="209">
        <v>2</v>
      </c>
      <c r="B9" s="211" t="s">
        <v>326</v>
      </c>
      <c r="C9" s="223"/>
      <c r="D9" s="210">
        <v>659863635.05999994</v>
      </c>
      <c r="E9" s="210">
        <v>592230943.38</v>
      </c>
      <c r="F9" s="210">
        <v>553500743.59000003</v>
      </c>
    </row>
    <row r="10" spans="1:8" s="11" customFormat="1">
      <c r="A10" s="209">
        <v>3</v>
      </c>
      <c r="B10" s="211" t="s">
        <v>327</v>
      </c>
      <c r="C10" s="223"/>
      <c r="D10" s="210">
        <v>3657510</v>
      </c>
      <c r="E10" s="210">
        <v>9220366.0099999998</v>
      </c>
      <c r="F10" s="210">
        <v>4715825.21</v>
      </c>
    </row>
    <row r="11" spans="1:8" s="11" customFormat="1">
      <c r="A11" s="209"/>
      <c r="B11" s="212" t="s">
        <v>222</v>
      </c>
      <c r="C11" s="223">
        <f>C8-C9-C10</f>
        <v>0</v>
      </c>
      <c r="D11" s="210">
        <f>D8-D9-D10</f>
        <v>543083941.45000005</v>
      </c>
      <c r="E11" s="210">
        <f t="shared" ref="E11:F11" si="0">E8-E9-E10</f>
        <v>482353991.03000009</v>
      </c>
      <c r="F11" s="210">
        <f t="shared" si="0"/>
        <v>419230362.69999999</v>
      </c>
    </row>
    <row r="12" spans="1:8">
      <c r="A12" s="13" t="s">
        <v>265</v>
      </c>
      <c r="B12" s="13"/>
    </row>
    <row r="13" spans="1:8">
      <c r="A13" s="13" t="s">
        <v>260</v>
      </c>
      <c r="B13" s="13"/>
    </row>
    <row r="14" spans="1:8">
      <c r="A14" s="181" t="s">
        <v>261</v>
      </c>
      <c r="B14" s="181"/>
    </row>
    <row r="15" spans="1:8">
      <c r="A15" s="180" t="s">
        <v>262</v>
      </c>
      <c r="B15" s="180"/>
    </row>
    <row r="16" spans="1:8">
      <c r="A16" s="274" t="s">
        <v>322</v>
      </c>
      <c r="B16" s="274"/>
      <c r="C16" s="265"/>
      <c r="D16" s="265"/>
    </row>
    <row r="17" spans="1:6">
      <c r="A17" s="20" t="s">
        <v>328</v>
      </c>
      <c r="B17" s="20"/>
      <c r="C17" s="160"/>
      <c r="D17" s="160"/>
    </row>
    <row r="18" spans="1:6" ht="15.75" customHeight="1">
      <c r="A18" s="232" t="s">
        <v>319</v>
      </c>
      <c r="B18" s="232"/>
      <c r="C18" s="232"/>
      <c r="D18" s="232"/>
      <c r="E18" s="40"/>
      <c r="F18" s="40"/>
    </row>
    <row r="19" spans="1:6" ht="15.75" customHeight="1">
      <c r="A19" s="232" t="s">
        <v>320</v>
      </c>
      <c r="B19" s="232"/>
      <c r="C19" s="232"/>
      <c r="D19" s="232"/>
      <c r="E19" s="41"/>
      <c r="F19" s="42"/>
    </row>
    <row r="20" spans="1:6" ht="15.75" customHeight="1">
      <c r="A20" s="233" t="s">
        <v>321</v>
      </c>
      <c r="B20" s="233"/>
      <c r="C20" s="233"/>
      <c r="D20" s="233"/>
      <c r="E20" s="233"/>
      <c r="F20" s="233"/>
    </row>
    <row r="31" spans="1:6" ht="15.75" customHeight="1"/>
    <row r="32" spans="1:6" ht="15.75" customHeight="1"/>
    <row r="33" ht="15.75" customHeight="1"/>
    <row r="34" ht="15.75" customHeight="1"/>
  </sheetData>
  <mergeCells count="9">
    <mergeCell ref="A18:D18"/>
    <mergeCell ref="A19:D19"/>
    <mergeCell ref="A20:F20"/>
    <mergeCell ref="A1:F1"/>
    <mergeCell ref="A3:F3"/>
    <mergeCell ref="A6:A7"/>
    <mergeCell ref="C6:F6"/>
    <mergeCell ref="A16:D16"/>
    <mergeCell ref="B6:B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66"/>
  <sheetViews>
    <sheetView topLeftCell="A2" zoomScale="145" zoomScaleNormal="145" workbookViewId="0">
      <selection activeCell="D66" sqref="D66"/>
    </sheetView>
  </sheetViews>
  <sheetFormatPr defaultColWidth="9" defaultRowHeight="18.75"/>
  <cols>
    <col min="1" max="1" width="5.375" style="3" customWidth="1"/>
    <col min="2" max="2" width="40.125" style="3" customWidth="1"/>
    <col min="3" max="3" width="8.125" style="3" customWidth="1"/>
    <col min="4" max="4" width="6.875" style="3" customWidth="1"/>
    <col min="5" max="6" width="9" style="3" customWidth="1"/>
    <col min="7" max="7" width="28.125" style="3" customWidth="1"/>
    <col min="8" max="8" width="14" style="3" customWidth="1"/>
    <col min="9" max="16384" width="9" style="3"/>
  </cols>
  <sheetData>
    <row r="1" spans="1:10" ht="19.5" hidden="1" customHeight="1">
      <c r="A1" s="291" t="s">
        <v>202</v>
      </c>
      <c r="B1" s="291"/>
      <c r="C1" s="291"/>
      <c r="D1" s="291"/>
      <c r="E1" s="291"/>
      <c r="F1" s="291"/>
      <c r="G1" s="291"/>
      <c r="H1" s="291"/>
    </row>
    <row r="2" spans="1:10" ht="19.5" customHeight="1">
      <c r="A2" s="146"/>
      <c r="B2" s="146"/>
      <c r="C2" s="146"/>
      <c r="D2" s="147"/>
      <c r="E2" s="146"/>
      <c r="F2" s="146"/>
      <c r="G2" s="147" t="s">
        <v>203</v>
      </c>
      <c r="H2" s="146"/>
    </row>
    <row r="3" spans="1:10" s="2" customFormat="1">
      <c r="A3" s="201" t="s">
        <v>204</v>
      </c>
      <c r="B3" s="201"/>
      <c r="C3" s="201"/>
      <c r="D3" s="201"/>
      <c r="E3" s="155"/>
      <c r="F3" s="155"/>
      <c r="G3" s="155"/>
      <c r="H3" s="155"/>
      <c r="I3" s="148"/>
      <c r="J3" s="148"/>
    </row>
    <row r="4" spans="1:10" s="2" customFormat="1">
      <c r="A4" s="172" t="s">
        <v>64</v>
      </c>
      <c r="B4" s="201"/>
      <c r="C4" s="201"/>
      <c r="D4" s="201"/>
      <c r="E4" s="155"/>
      <c r="F4" s="155"/>
      <c r="G4" s="155"/>
      <c r="H4" s="155"/>
      <c r="I4" s="148"/>
      <c r="J4" s="148"/>
    </row>
    <row r="5" spans="1:10" s="2" customFormat="1">
      <c r="A5" s="174" t="s">
        <v>331</v>
      </c>
      <c r="B5" s="201"/>
      <c r="C5" s="201"/>
      <c r="D5" s="201"/>
      <c r="E5" s="155"/>
      <c r="F5" s="155"/>
      <c r="G5" s="155"/>
      <c r="H5" s="155"/>
      <c r="I5" s="148"/>
      <c r="J5" s="148"/>
    </row>
    <row r="6" spans="1:10" s="2" customFormat="1">
      <c r="A6" s="294" t="s">
        <v>0</v>
      </c>
      <c r="B6" s="294" t="s">
        <v>315</v>
      </c>
      <c r="C6" s="299" t="s">
        <v>268</v>
      </c>
      <c r="D6" s="299"/>
      <c r="E6" s="299" t="s">
        <v>314</v>
      </c>
      <c r="F6" s="299"/>
      <c r="G6" s="300" t="s">
        <v>190</v>
      </c>
      <c r="H6" s="155"/>
      <c r="I6" s="148"/>
      <c r="J6" s="148"/>
    </row>
    <row r="7" spans="1:10" s="2" customFormat="1">
      <c r="A7" s="294"/>
      <c r="B7" s="294"/>
      <c r="C7" s="163" t="s">
        <v>266</v>
      </c>
      <c r="D7" s="163" t="s">
        <v>267</v>
      </c>
      <c r="E7" s="163" t="s">
        <v>266</v>
      </c>
      <c r="F7" s="163" t="s">
        <v>267</v>
      </c>
      <c r="G7" s="301"/>
      <c r="H7" s="155"/>
      <c r="I7" s="148"/>
      <c r="J7" s="148"/>
    </row>
    <row r="8" spans="1:10" s="2" customFormat="1">
      <c r="A8" s="189"/>
      <c r="B8" s="175" t="s">
        <v>311</v>
      </c>
      <c r="C8" s="190">
        <f>C9+C16+C25+C32+C37+C46</f>
        <v>10000</v>
      </c>
      <c r="D8" s="191">
        <f>C8*100/10000</f>
        <v>100</v>
      </c>
      <c r="E8" s="192">
        <f>E9+E16+E25+E32+E37+E46</f>
        <v>0</v>
      </c>
      <c r="F8" s="192">
        <f>E8*100/10000</f>
        <v>0</v>
      </c>
      <c r="G8" s="166"/>
      <c r="H8" s="155"/>
      <c r="I8" s="148"/>
      <c r="J8" s="148"/>
    </row>
    <row r="9" spans="1:10" s="186" customFormat="1">
      <c r="A9" s="193">
        <v>1</v>
      </c>
      <c r="B9" s="194" t="s">
        <v>280</v>
      </c>
      <c r="C9" s="190">
        <f>SUM(C10:C15)</f>
        <v>1500</v>
      </c>
      <c r="D9" s="191">
        <f t="shared" ref="D9:F52" si="0">C9*100/10000</f>
        <v>15</v>
      </c>
      <c r="E9" s="192">
        <f>SUM(E10:E15)</f>
        <v>0</v>
      </c>
      <c r="F9" s="192">
        <f t="shared" si="0"/>
        <v>0</v>
      </c>
      <c r="G9" s="166"/>
      <c r="H9" s="155"/>
      <c r="I9" s="148"/>
      <c r="J9" s="148"/>
    </row>
    <row r="10" spans="1:10" s="2" customFormat="1">
      <c r="A10" s="195">
        <v>1.1000000000000001</v>
      </c>
      <c r="B10" s="196" t="s">
        <v>277</v>
      </c>
      <c r="C10" s="197">
        <v>300</v>
      </c>
      <c r="D10" s="198">
        <f t="shared" si="0"/>
        <v>3</v>
      </c>
      <c r="E10" s="199"/>
      <c r="F10" s="199">
        <f t="shared" si="0"/>
        <v>0</v>
      </c>
      <c r="G10" s="168"/>
      <c r="H10" s="169"/>
      <c r="I10" s="149"/>
      <c r="J10" s="149"/>
    </row>
    <row r="11" spans="1:10" s="2" customFormat="1" ht="19.5" customHeight="1">
      <c r="A11" s="195">
        <v>1.2</v>
      </c>
      <c r="B11" s="196" t="s">
        <v>278</v>
      </c>
      <c r="C11" s="197">
        <v>300</v>
      </c>
      <c r="D11" s="198">
        <f t="shared" si="0"/>
        <v>3</v>
      </c>
      <c r="E11" s="199"/>
      <c r="F11" s="199">
        <f t="shared" si="0"/>
        <v>0</v>
      </c>
      <c r="G11" s="168"/>
      <c r="H11" s="169"/>
      <c r="I11" s="149"/>
      <c r="J11" s="149"/>
    </row>
    <row r="12" spans="1:10" s="2" customFormat="1">
      <c r="A12" s="195">
        <v>1.3</v>
      </c>
      <c r="B12" s="196" t="s">
        <v>281</v>
      </c>
      <c r="C12" s="197">
        <v>200</v>
      </c>
      <c r="D12" s="198">
        <f t="shared" si="0"/>
        <v>2</v>
      </c>
      <c r="E12" s="199"/>
      <c r="F12" s="199">
        <f t="shared" si="0"/>
        <v>0</v>
      </c>
      <c r="G12" s="168"/>
      <c r="H12" s="169"/>
      <c r="I12" s="149"/>
      <c r="J12" s="149"/>
    </row>
    <row r="13" spans="1:10" s="2" customFormat="1">
      <c r="A13" s="195">
        <v>1.4</v>
      </c>
      <c r="B13" s="196" t="s">
        <v>282</v>
      </c>
      <c r="C13" s="197">
        <v>200</v>
      </c>
      <c r="D13" s="198">
        <f t="shared" si="0"/>
        <v>2</v>
      </c>
      <c r="E13" s="199"/>
      <c r="F13" s="199">
        <f t="shared" si="0"/>
        <v>0</v>
      </c>
      <c r="G13" s="168"/>
      <c r="H13" s="169"/>
      <c r="I13" s="149"/>
      <c r="J13" s="149"/>
    </row>
    <row r="14" spans="1:10" s="2" customFormat="1">
      <c r="A14" s="195">
        <v>1.5</v>
      </c>
      <c r="B14" s="196" t="s">
        <v>283</v>
      </c>
      <c r="C14" s="197">
        <v>300</v>
      </c>
      <c r="D14" s="198">
        <f t="shared" si="0"/>
        <v>3</v>
      </c>
      <c r="E14" s="199"/>
      <c r="F14" s="199">
        <f t="shared" si="0"/>
        <v>0</v>
      </c>
      <c r="G14" s="168"/>
      <c r="H14" s="169"/>
      <c r="I14" s="149"/>
      <c r="J14" s="149"/>
    </row>
    <row r="15" spans="1:10" s="2" customFormat="1">
      <c r="A15" s="195">
        <v>1.6</v>
      </c>
      <c r="B15" s="196" t="s">
        <v>284</v>
      </c>
      <c r="C15" s="197">
        <v>200</v>
      </c>
      <c r="D15" s="198">
        <f t="shared" si="0"/>
        <v>2</v>
      </c>
      <c r="E15" s="199"/>
      <c r="F15" s="199">
        <f t="shared" si="0"/>
        <v>0</v>
      </c>
      <c r="G15" s="168"/>
      <c r="H15" s="169"/>
      <c r="I15" s="149"/>
      <c r="J15" s="149"/>
    </row>
    <row r="16" spans="1:10" s="186" customFormat="1" ht="37.5">
      <c r="A16" s="193">
        <v>2</v>
      </c>
      <c r="B16" s="189" t="s">
        <v>279</v>
      </c>
      <c r="C16" s="190">
        <f>SUM(C17:C24)</f>
        <v>2100</v>
      </c>
      <c r="D16" s="191">
        <f t="shared" si="0"/>
        <v>21</v>
      </c>
      <c r="E16" s="192">
        <f>SUM(E17:E24)</f>
        <v>0</v>
      </c>
      <c r="F16" s="192">
        <f t="shared" si="0"/>
        <v>0</v>
      </c>
      <c r="G16" s="166"/>
      <c r="H16" s="155"/>
      <c r="I16" s="148"/>
      <c r="J16" s="148"/>
    </row>
    <row r="17" spans="1:10" s="2" customFormat="1">
      <c r="A17" s="195">
        <v>2.1</v>
      </c>
      <c r="B17" s="200" t="s">
        <v>269</v>
      </c>
      <c r="C17" s="197">
        <v>200</v>
      </c>
      <c r="D17" s="198">
        <f t="shared" si="0"/>
        <v>2</v>
      </c>
      <c r="E17" s="199"/>
      <c r="F17" s="199">
        <f t="shared" si="0"/>
        <v>0</v>
      </c>
      <c r="G17" s="168"/>
      <c r="H17" s="169"/>
      <c r="I17" s="149"/>
      <c r="J17" s="149"/>
    </row>
    <row r="18" spans="1:10" s="2" customFormat="1">
      <c r="A18" s="195">
        <v>2.2000000000000002</v>
      </c>
      <c r="B18" s="200" t="s">
        <v>270</v>
      </c>
      <c r="C18" s="197">
        <v>300</v>
      </c>
      <c r="D18" s="198">
        <f t="shared" si="0"/>
        <v>3</v>
      </c>
      <c r="E18" s="199"/>
      <c r="F18" s="199">
        <f t="shared" si="0"/>
        <v>0</v>
      </c>
      <c r="G18" s="168"/>
      <c r="H18" s="169"/>
      <c r="I18" s="149"/>
      <c r="J18" s="149"/>
    </row>
    <row r="19" spans="1:10" s="2" customFormat="1">
      <c r="A19" s="195">
        <v>2.2999999999999998</v>
      </c>
      <c r="B19" s="200" t="s">
        <v>271</v>
      </c>
      <c r="C19" s="197">
        <v>300</v>
      </c>
      <c r="D19" s="198">
        <f t="shared" si="0"/>
        <v>3</v>
      </c>
      <c r="E19" s="199"/>
      <c r="F19" s="199">
        <f t="shared" si="0"/>
        <v>0</v>
      </c>
      <c r="G19" s="168"/>
      <c r="H19" s="169"/>
      <c r="I19" s="149"/>
      <c r="J19" s="149"/>
    </row>
    <row r="20" spans="1:10" s="2" customFormat="1">
      <c r="A20" s="195">
        <v>2.4</v>
      </c>
      <c r="B20" s="200" t="s">
        <v>272</v>
      </c>
      <c r="C20" s="197">
        <v>300</v>
      </c>
      <c r="D20" s="198">
        <f t="shared" si="0"/>
        <v>3</v>
      </c>
      <c r="E20" s="199"/>
      <c r="F20" s="199">
        <f t="shared" si="0"/>
        <v>0</v>
      </c>
      <c r="G20" s="168"/>
      <c r="H20" s="169"/>
      <c r="I20" s="149"/>
      <c r="J20" s="149"/>
    </row>
    <row r="21" spans="1:10" s="2" customFormat="1">
      <c r="A21" s="195">
        <v>2.5</v>
      </c>
      <c r="B21" s="200" t="s">
        <v>273</v>
      </c>
      <c r="C21" s="197">
        <v>200</v>
      </c>
      <c r="D21" s="198">
        <f t="shared" si="0"/>
        <v>2</v>
      </c>
      <c r="E21" s="199"/>
      <c r="F21" s="199">
        <f t="shared" si="0"/>
        <v>0</v>
      </c>
      <c r="G21" s="168"/>
      <c r="H21" s="169"/>
      <c r="I21" s="149"/>
      <c r="J21" s="149"/>
    </row>
    <row r="22" spans="1:10" s="2" customFormat="1">
      <c r="A22" s="195">
        <v>2.6</v>
      </c>
      <c r="B22" s="200" t="s">
        <v>274</v>
      </c>
      <c r="C22" s="197">
        <v>300</v>
      </c>
      <c r="D22" s="198">
        <f t="shared" si="0"/>
        <v>3</v>
      </c>
      <c r="E22" s="199"/>
      <c r="F22" s="199">
        <f t="shared" si="0"/>
        <v>0</v>
      </c>
      <c r="G22" s="168"/>
      <c r="H22" s="169"/>
      <c r="I22" s="149"/>
      <c r="J22" s="149"/>
    </row>
    <row r="23" spans="1:10" s="2" customFormat="1">
      <c r="A23" s="195">
        <v>2.7</v>
      </c>
      <c r="B23" s="200" t="s">
        <v>275</v>
      </c>
      <c r="C23" s="197">
        <v>200</v>
      </c>
      <c r="D23" s="198">
        <f t="shared" si="0"/>
        <v>2</v>
      </c>
      <c r="E23" s="199"/>
      <c r="F23" s="199">
        <f t="shared" si="0"/>
        <v>0</v>
      </c>
      <c r="G23" s="168"/>
      <c r="H23" s="169"/>
      <c r="I23" s="149"/>
      <c r="J23" s="149"/>
    </row>
    <row r="24" spans="1:10" s="2" customFormat="1">
      <c r="A24" s="195">
        <v>2.8</v>
      </c>
      <c r="B24" s="200" t="s">
        <v>276</v>
      </c>
      <c r="C24" s="197">
        <v>300</v>
      </c>
      <c r="D24" s="198">
        <f t="shared" si="0"/>
        <v>3</v>
      </c>
      <c r="E24" s="199"/>
      <c r="F24" s="199">
        <f t="shared" si="0"/>
        <v>0</v>
      </c>
      <c r="G24" s="168"/>
      <c r="H24" s="169"/>
      <c r="I24" s="149"/>
      <c r="J24" s="149"/>
    </row>
    <row r="25" spans="1:10" s="186" customFormat="1">
      <c r="A25" s="193">
        <v>3</v>
      </c>
      <c r="B25" s="189" t="s">
        <v>291</v>
      </c>
      <c r="C25" s="190">
        <f>SUM(C26:C31)</f>
        <v>1800</v>
      </c>
      <c r="D25" s="191">
        <f t="shared" si="0"/>
        <v>18</v>
      </c>
      <c r="E25" s="192">
        <f>SUM(E26:E31)</f>
        <v>0</v>
      </c>
      <c r="F25" s="192">
        <f t="shared" si="0"/>
        <v>0</v>
      </c>
      <c r="G25" s="166"/>
      <c r="H25" s="155"/>
      <c r="I25" s="148"/>
      <c r="J25" s="148"/>
    </row>
    <row r="26" spans="1:10" s="2" customFormat="1">
      <c r="A26" s="195">
        <v>3.1</v>
      </c>
      <c r="B26" s="200" t="s">
        <v>285</v>
      </c>
      <c r="C26" s="197">
        <v>300</v>
      </c>
      <c r="D26" s="198">
        <f t="shared" si="0"/>
        <v>3</v>
      </c>
      <c r="E26" s="199"/>
      <c r="F26" s="199">
        <f t="shared" si="0"/>
        <v>0</v>
      </c>
      <c r="G26" s="168"/>
      <c r="H26" s="169"/>
      <c r="I26" s="149"/>
      <c r="J26" s="149"/>
    </row>
    <row r="27" spans="1:10" s="2" customFormat="1">
      <c r="A27" s="195">
        <v>3.2</v>
      </c>
      <c r="B27" s="200" t="s">
        <v>286</v>
      </c>
      <c r="C27" s="197">
        <v>300</v>
      </c>
      <c r="D27" s="198">
        <f t="shared" si="0"/>
        <v>3</v>
      </c>
      <c r="E27" s="199"/>
      <c r="F27" s="199">
        <f t="shared" si="0"/>
        <v>0</v>
      </c>
      <c r="G27" s="168"/>
      <c r="H27" s="169"/>
      <c r="I27" s="149"/>
      <c r="J27" s="149"/>
    </row>
    <row r="28" spans="1:10" s="2" customFormat="1">
      <c r="A28" s="195">
        <v>3.3</v>
      </c>
      <c r="B28" s="200" t="s">
        <v>287</v>
      </c>
      <c r="C28" s="197">
        <v>300</v>
      </c>
      <c r="D28" s="198">
        <f t="shared" si="0"/>
        <v>3</v>
      </c>
      <c r="E28" s="199"/>
      <c r="F28" s="199">
        <f t="shared" si="0"/>
        <v>0</v>
      </c>
      <c r="G28" s="168"/>
      <c r="H28" s="169"/>
      <c r="I28" s="149"/>
      <c r="J28" s="149"/>
    </row>
    <row r="29" spans="1:10" s="2" customFormat="1">
      <c r="A29" s="195">
        <v>3.4</v>
      </c>
      <c r="B29" s="200" t="s">
        <v>288</v>
      </c>
      <c r="C29" s="197">
        <v>300</v>
      </c>
      <c r="D29" s="198">
        <f t="shared" si="0"/>
        <v>3</v>
      </c>
      <c r="E29" s="199"/>
      <c r="F29" s="199">
        <f t="shared" si="0"/>
        <v>0</v>
      </c>
      <c r="G29" s="168"/>
      <c r="H29" s="169"/>
      <c r="I29" s="149"/>
      <c r="J29" s="149"/>
    </row>
    <row r="30" spans="1:10" s="2" customFormat="1">
      <c r="A30" s="195">
        <v>3.5</v>
      </c>
      <c r="B30" s="200" t="s">
        <v>289</v>
      </c>
      <c r="C30" s="197">
        <v>300</v>
      </c>
      <c r="D30" s="198">
        <f t="shared" si="0"/>
        <v>3</v>
      </c>
      <c r="E30" s="199"/>
      <c r="F30" s="199">
        <f t="shared" si="0"/>
        <v>0</v>
      </c>
      <c r="G30" s="168"/>
      <c r="H30" s="169"/>
      <c r="I30" s="149"/>
      <c r="J30" s="149"/>
    </row>
    <row r="31" spans="1:10" s="2" customFormat="1">
      <c r="A31" s="195">
        <v>3.6</v>
      </c>
      <c r="B31" s="200" t="s">
        <v>290</v>
      </c>
      <c r="C31" s="197">
        <v>300</v>
      </c>
      <c r="D31" s="198">
        <f t="shared" si="0"/>
        <v>3</v>
      </c>
      <c r="E31" s="199"/>
      <c r="F31" s="199">
        <f t="shared" si="0"/>
        <v>0</v>
      </c>
      <c r="G31" s="168"/>
      <c r="H31" s="169"/>
      <c r="I31" s="149"/>
      <c r="J31" s="149"/>
    </row>
    <row r="32" spans="1:10" s="186" customFormat="1">
      <c r="A32" s="193">
        <v>4</v>
      </c>
      <c r="B32" s="189" t="s">
        <v>312</v>
      </c>
      <c r="C32" s="190">
        <f>SUM(C33:C36)</f>
        <v>1000</v>
      </c>
      <c r="D32" s="191">
        <f t="shared" si="0"/>
        <v>10</v>
      </c>
      <c r="E32" s="192">
        <f>SUM(E33:E36)</f>
        <v>0</v>
      </c>
      <c r="F32" s="192">
        <f t="shared" si="0"/>
        <v>0</v>
      </c>
      <c r="G32" s="166"/>
      <c r="H32" s="155"/>
      <c r="I32" s="148"/>
      <c r="J32" s="148"/>
    </row>
    <row r="33" spans="1:10" s="2" customFormat="1">
      <c r="A33" s="195">
        <v>4.0999999999999996</v>
      </c>
      <c r="B33" s="200" t="s">
        <v>292</v>
      </c>
      <c r="C33" s="197">
        <v>300</v>
      </c>
      <c r="D33" s="198">
        <f t="shared" si="0"/>
        <v>3</v>
      </c>
      <c r="E33" s="199"/>
      <c r="F33" s="199">
        <f t="shared" si="0"/>
        <v>0</v>
      </c>
      <c r="G33" s="168"/>
      <c r="H33" s="169"/>
      <c r="I33" s="149"/>
      <c r="J33" s="149"/>
    </row>
    <row r="34" spans="1:10" s="2" customFormat="1">
      <c r="A34" s="195">
        <v>4.2</v>
      </c>
      <c r="B34" s="200" t="s">
        <v>293</v>
      </c>
      <c r="C34" s="197">
        <v>300</v>
      </c>
      <c r="D34" s="198">
        <f t="shared" si="0"/>
        <v>3</v>
      </c>
      <c r="E34" s="199"/>
      <c r="F34" s="199">
        <f t="shared" si="0"/>
        <v>0</v>
      </c>
      <c r="G34" s="168"/>
      <c r="H34" s="169"/>
      <c r="I34" s="149"/>
      <c r="J34" s="149"/>
    </row>
    <row r="35" spans="1:10" s="2" customFormat="1">
      <c r="A35" s="195">
        <v>4.3</v>
      </c>
      <c r="B35" s="200" t="s">
        <v>294</v>
      </c>
      <c r="C35" s="197">
        <v>200</v>
      </c>
      <c r="D35" s="198">
        <f t="shared" si="0"/>
        <v>2</v>
      </c>
      <c r="E35" s="199"/>
      <c r="F35" s="199">
        <f t="shared" si="0"/>
        <v>0</v>
      </c>
      <c r="G35" s="168"/>
      <c r="H35" s="169"/>
      <c r="I35" s="149"/>
      <c r="J35" s="149"/>
    </row>
    <row r="36" spans="1:10" s="2" customFormat="1">
      <c r="A36" s="195">
        <v>4.4000000000000004</v>
      </c>
      <c r="B36" s="200" t="s">
        <v>295</v>
      </c>
      <c r="C36" s="197">
        <v>200</v>
      </c>
      <c r="D36" s="198">
        <f t="shared" si="0"/>
        <v>2</v>
      </c>
      <c r="E36" s="199"/>
      <c r="F36" s="199">
        <f t="shared" si="0"/>
        <v>0</v>
      </c>
      <c r="G36" s="168"/>
      <c r="H36" s="169"/>
      <c r="I36" s="149"/>
      <c r="J36" s="149"/>
    </row>
    <row r="37" spans="1:10" s="186" customFormat="1">
      <c r="A37" s="193">
        <v>5</v>
      </c>
      <c r="B37" s="189" t="s">
        <v>313</v>
      </c>
      <c r="C37" s="190">
        <f>SUM(C38:C45)</f>
        <v>1800</v>
      </c>
      <c r="D37" s="191">
        <f t="shared" si="0"/>
        <v>18</v>
      </c>
      <c r="E37" s="192">
        <f>SUM(E38:E45)</f>
        <v>0</v>
      </c>
      <c r="F37" s="192">
        <f t="shared" si="0"/>
        <v>0</v>
      </c>
      <c r="G37" s="166"/>
      <c r="H37" s="155"/>
      <c r="I37" s="148"/>
      <c r="J37" s="148"/>
    </row>
    <row r="38" spans="1:10" s="2" customFormat="1" ht="37.5">
      <c r="A38" s="195">
        <v>5.0999999999999996</v>
      </c>
      <c r="B38" s="200" t="s">
        <v>296</v>
      </c>
      <c r="C38" s="197">
        <v>200</v>
      </c>
      <c r="D38" s="198">
        <f t="shared" si="0"/>
        <v>2</v>
      </c>
      <c r="E38" s="199"/>
      <c r="F38" s="199">
        <f t="shared" si="0"/>
        <v>0</v>
      </c>
      <c r="G38" s="168"/>
      <c r="H38" s="169"/>
      <c r="I38" s="149"/>
      <c r="J38" s="149"/>
    </row>
    <row r="39" spans="1:10" s="2" customFormat="1">
      <c r="A39" s="195">
        <v>5.2</v>
      </c>
      <c r="B39" s="200" t="s">
        <v>297</v>
      </c>
      <c r="C39" s="197">
        <v>200</v>
      </c>
      <c r="D39" s="198">
        <f t="shared" si="0"/>
        <v>2</v>
      </c>
      <c r="E39" s="199"/>
      <c r="F39" s="199">
        <f t="shared" si="0"/>
        <v>0</v>
      </c>
      <c r="G39" s="168"/>
      <c r="H39" s="169"/>
      <c r="I39" s="149"/>
      <c r="J39" s="149"/>
    </row>
    <row r="40" spans="1:10" s="2" customFormat="1">
      <c r="A40" s="195">
        <v>5.3</v>
      </c>
      <c r="B40" s="200" t="s">
        <v>298</v>
      </c>
      <c r="C40" s="197">
        <v>200</v>
      </c>
      <c r="D40" s="198">
        <f t="shared" si="0"/>
        <v>2</v>
      </c>
      <c r="E40" s="199"/>
      <c r="F40" s="199">
        <f t="shared" si="0"/>
        <v>0</v>
      </c>
      <c r="G40" s="168"/>
      <c r="H40" s="169"/>
      <c r="I40" s="149"/>
      <c r="J40" s="149"/>
    </row>
    <row r="41" spans="1:10" s="2" customFormat="1">
      <c r="A41" s="195">
        <v>5.4</v>
      </c>
      <c r="B41" s="200" t="s">
        <v>299</v>
      </c>
      <c r="C41" s="197">
        <v>200</v>
      </c>
      <c r="D41" s="198">
        <f t="shared" si="0"/>
        <v>2</v>
      </c>
      <c r="E41" s="199"/>
      <c r="F41" s="199">
        <f t="shared" si="0"/>
        <v>0</v>
      </c>
      <c r="G41" s="168"/>
      <c r="H41" s="169"/>
      <c r="I41" s="149"/>
      <c r="J41" s="149"/>
    </row>
    <row r="42" spans="1:10" s="2" customFormat="1">
      <c r="A42" s="195">
        <v>5.5</v>
      </c>
      <c r="B42" s="200" t="s">
        <v>300</v>
      </c>
      <c r="C42" s="197">
        <v>200</v>
      </c>
      <c r="D42" s="198">
        <f t="shared" si="0"/>
        <v>2</v>
      </c>
      <c r="E42" s="199"/>
      <c r="F42" s="199">
        <f t="shared" si="0"/>
        <v>0</v>
      </c>
      <c r="G42" s="168"/>
      <c r="H42" s="169"/>
      <c r="I42" s="149"/>
      <c r="J42" s="149"/>
    </row>
    <row r="43" spans="1:10" s="2" customFormat="1">
      <c r="A43" s="195">
        <v>5.6</v>
      </c>
      <c r="B43" s="200" t="s">
        <v>301</v>
      </c>
      <c r="C43" s="197">
        <v>200</v>
      </c>
      <c r="D43" s="198">
        <f t="shared" si="0"/>
        <v>2</v>
      </c>
      <c r="E43" s="199"/>
      <c r="F43" s="199">
        <f t="shared" si="0"/>
        <v>0</v>
      </c>
      <c r="G43" s="168"/>
      <c r="H43" s="169"/>
      <c r="I43" s="149"/>
      <c r="J43" s="149"/>
    </row>
    <row r="44" spans="1:10" s="2" customFormat="1">
      <c r="A44" s="195">
        <v>5.7</v>
      </c>
      <c r="B44" s="200" t="s">
        <v>302</v>
      </c>
      <c r="C44" s="197">
        <v>300</v>
      </c>
      <c r="D44" s="198">
        <f t="shared" si="0"/>
        <v>3</v>
      </c>
      <c r="E44" s="199"/>
      <c r="F44" s="199">
        <f t="shared" si="0"/>
        <v>0</v>
      </c>
      <c r="G44" s="168"/>
      <c r="H44" s="169"/>
      <c r="I44" s="149"/>
      <c r="J44" s="149"/>
    </row>
    <row r="45" spans="1:10" s="2" customFormat="1">
      <c r="A45" s="195">
        <v>5.8</v>
      </c>
      <c r="B45" s="200" t="s">
        <v>303</v>
      </c>
      <c r="C45" s="197">
        <v>300</v>
      </c>
      <c r="D45" s="198">
        <f t="shared" si="0"/>
        <v>3</v>
      </c>
      <c r="E45" s="199"/>
      <c r="F45" s="199">
        <f t="shared" si="0"/>
        <v>0</v>
      </c>
      <c r="G45" s="168"/>
      <c r="H45" s="169"/>
      <c r="I45" s="149"/>
      <c r="J45" s="149"/>
    </row>
    <row r="46" spans="1:10" s="188" customFormat="1" ht="37.5">
      <c r="A46" s="193">
        <v>6</v>
      </c>
      <c r="B46" s="189" t="s">
        <v>310</v>
      </c>
      <c r="C46" s="190">
        <f>SUM(C47:C52)</f>
        <v>1800</v>
      </c>
      <c r="D46" s="191">
        <f t="shared" si="0"/>
        <v>18</v>
      </c>
      <c r="E46" s="192">
        <f>SUM(E47:E52)</f>
        <v>0</v>
      </c>
      <c r="F46" s="192">
        <f t="shared" si="0"/>
        <v>0</v>
      </c>
      <c r="G46" s="202"/>
      <c r="H46" s="185"/>
      <c r="I46" s="187"/>
      <c r="J46" s="187"/>
    </row>
    <row r="47" spans="1:10" s="2" customFormat="1">
      <c r="A47" s="195">
        <v>6.1</v>
      </c>
      <c r="B47" s="200" t="s">
        <v>304</v>
      </c>
      <c r="C47" s="197">
        <v>300</v>
      </c>
      <c r="D47" s="198">
        <f t="shared" si="0"/>
        <v>3</v>
      </c>
      <c r="E47" s="199"/>
      <c r="F47" s="199">
        <f t="shared" si="0"/>
        <v>0</v>
      </c>
      <c r="G47" s="168"/>
      <c r="H47" s="169"/>
      <c r="I47" s="149"/>
      <c r="J47" s="149"/>
    </row>
    <row r="48" spans="1:10" s="2" customFormat="1">
      <c r="A48" s="195">
        <v>6.2</v>
      </c>
      <c r="B48" s="200" t="s">
        <v>305</v>
      </c>
      <c r="C48" s="197">
        <v>300</v>
      </c>
      <c r="D48" s="198">
        <f t="shared" si="0"/>
        <v>3</v>
      </c>
      <c r="E48" s="199"/>
      <c r="F48" s="199">
        <f t="shared" si="0"/>
        <v>0</v>
      </c>
      <c r="G48" s="168"/>
      <c r="H48" s="169"/>
      <c r="I48" s="149"/>
      <c r="J48" s="149"/>
    </row>
    <row r="49" spans="1:10" s="2" customFormat="1">
      <c r="A49" s="195">
        <v>6.3</v>
      </c>
      <c r="B49" s="200" t="s">
        <v>306</v>
      </c>
      <c r="C49" s="197">
        <v>300</v>
      </c>
      <c r="D49" s="198">
        <f t="shared" si="0"/>
        <v>3</v>
      </c>
      <c r="E49" s="199"/>
      <c r="F49" s="199">
        <f t="shared" si="0"/>
        <v>0</v>
      </c>
      <c r="G49" s="168"/>
      <c r="H49" s="169"/>
      <c r="I49" s="149"/>
      <c r="J49" s="149"/>
    </row>
    <row r="50" spans="1:10" s="2" customFormat="1">
      <c r="A50" s="195">
        <v>6.4</v>
      </c>
      <c r="B50" s="200" t="s">
        <v>307</v>
      </c>
      <c r="C50" s="197">
        <v>300</v>
      </c>
      <c r="D50" s="198">
        <f t="shared" si="0"/>
        <v>3</v>
      </c>
      <c r="E50" s="199"/>
      <c r="F50" s="199">
        <f t="shared" si="0"/>
        <v>0</v>
      </c>
      <c r="G50" s="168"/>
      <c r="H50" s="169"/>
      <c r="I50" s="149"/>
      <c r="J50" s="149"/>
    </row>
    <row r="51" spans="1:10" s="2" customFormat="1">
      <c r="A51" s="195">
        <v>6.5</v>
      </c>
      <c r="B51" s="200" t="s">
        <v>308</v>
      </c>
      <c r="C51" s="197">
        <v>300</v>
      </c>
      <c r="D51" s="198">
        <f t="shared" si="0"/>
        <v>3</v>
      </c>
      <c r="E51" s="199"/>
      <c r="F51" s="199">
        <f t="shared" si="0"/>
        <v>0</v>
      </c>
      <c r="G51" s="168"/>
      <c r="H51" s="169"/>
      <c r="I51" s="149"/>
      <c r="J51" s="149"/>
    </row>
    <row r="52" spans="1:10" s="2" customFormat="1">
      <c r="A52" s="195">
        <v>6.6</v>
      </c>
      <c r="B52" s="200" t="s">
        <v>309</v>
      </c>
      <c r="C52" s="197">
        <v>300</v>
      </c>
      <c r="D52" s="198">
        <f t="shared" si="0"/>
        <v>3</v>
      </c>
      <c r="E52" s="199"/>
      <c r="F52" s="199">
        <f t="shared" si="0"/>
        <v>0</v>
      </c>
      <c r="G52" s="168"/>
      <c r="H52" s="169"/>
      <c r="I52" s="149"/>
      <c r="J52" s="149"/>
    </row>
    <row r="53" spans="1:10" s="2" customFormat="1">
      <c r="A53" s="161"/>
      <c r="B53" s="161"/>
      <c r="C53" s="161"/>
      <c r="D53" s="161"/>
      <c r="E53" s="155"/>
      <c r="F53" s="155"/>
      <c r="G53" s="155"/>
      <c r="H53" s="155"/>
      <c r="I53" s="148"/>
      <c r="J53" s="148"/>
    </row>
    <row r="54" spans="1:10" s="2" customFormat="1" ht="19.5" customHeight="1">
      <c r="A54" s="293" t="s">
        <v>189</v>
      </c>
      <c r="B54" s="293"/>
      <c r="C54" s="293"/>
      <c r="D54" s="161"/>
      <c r="E54" s="156"/>
      <c r="F54" s="156"/>
      <c r="G54" s="156"/>
      <c r="H54" s="156"/>
      <c r="I54" s="148"/>
      <c r="J54" s="148"/>
    </row>
    <row r="55" spans="1:10" s="2" customFormat="1">
      <c r="A55" s="182" t="s">
        <v>191</v>
      </c>
      <c r="B55" s="183" t="s">
        <v>224</v>
      </c>
      <c r="C55" s="183"/>
      <c r="D55" s="182"/>
      <c r="E55" s="156"/>
      <c r="F55" s="156"/>
      <c r="G55" s="156"/>
      <c r="H55" s="156"/>
      <c r="I55" s="148"/>
      <c r="J55" s="148"/>
    </row>
    <row r="56" spans="1:10" s="2" customFormat="1" ht="20.25" customHeight="1">
      <c r="A56" s="182" t="s">
        <v>192</v>
      </c>
      <c r="B56" s="183" t="s">
        <v>205</v>
      </c>
      <c r="C56" s="183"/>
      <c r="D56" s="182"/>
      <c r="E56" s="156"/>
      <c r="F56" s="156"/>
      <c r="G56" s="156"/>
      <c r="H56" s="156"/>
      <c r="I56" s="148"/>
      <c r="J56" s="148"/>
    </row>
    <row r="57" spans="1:10" s="2" customFormat="1" ht="20.25" customHeight="1">
      <c r="A57" s="182" t="s">
        <v>177</v>
      </c>
      <c r="B57" s="183" t="s">
        <v>206</v>
      </c>
      <c r="C57" s="183"/>
      <c r="D57" s="182"/>
      <c r="E57" s="156"/>
      <c r="F57" s="156"/>
      <c r="G57" s="156"/>
      <c r="H57" s="156"/>
      <c r="I57" s="148"/>
      <c r="J57" s="148"/>
    </row>
    <row r="58" spans="1:10" s="2" customFormat="1" ht="20.25" customHeight="1">
      <c r="A58" s="182" t="s">
        <v>194</v>
      </c>
      <c r="B58" s="183" t="s">
        <v>207</v>
      </c>
      <c r="C58" s="183"/>
      <c r="D58" s="182"/>
      <c r="E58" s="156"/>
      <c r="F58" s="156"/>
      <c r="G58" s="156"/>
      <c r="H58" s="156"/>
      <c r="I58" s="148"/>
      <c r="J58" s="148"/>
    </row>
    <row r="59" spans="1:10" s="2" customFormat="1" ht="19.5" customHeight="1">
      <c r="A59" s="182" t="s">
        <v>195</v>
      </c>
      <c r="B59" s="184" t="s">
        <v>208</v>
      </c>
      <c r="C59" s="184"/>
      <c r="D59" s="182"/>
      <c r="E59" s="156"/>
      <c r="F59" s="156"/>
      <c r="G59" s="156"/>
      <c r="H59" s="156"/>
      <c r="I59" s="148"/>
      <c r="J59" s="148"/>
    </row>
    <row r="60" spans="1:10" s="2" customFormat="1" ht="19.5" customHeight="1">
      <c r="A60" s="14" t="s">
        <v>43</v>
      </c>
      <c r="B60" s="184"/>
      <c r="C60" s="184"/>
      <c r="D60" s="182"/>
      <c r="E60" s="161"/>
      <c r="F60" s="161"/>
      <c r="G60" s="161"/>
      <c r="H60" s="161"/>
      <c r="I60" s="148"/>
      <c r="J60" s="148"/>
    </row>
    <row r="61" spans="1:10" s="2" customFormat="1" ht="19.5" customHeight="1">
      <c r="A61" s="13" t="s">
        <v>316</v>
      </c>
      <c r="B61" s="184"/>
      <c r="C61" s="184"/>
      <c r="D61" s="182"/>
      <c r="E61" s="161"/>
      <c r="F61" s="161"/>
      <c r="G61" s="161"/>
      <c r="H61" s="161"/>
      <c r="I61" s="148"/>
      <c r="J61" s="148"/>
    </row>
    <row r="62" spans="1:10" s="2" customFormat="1" ht="19.5" customHeight="1">
      <c r="A62" s="13" t="s">
        <v>317</v>
      </c>
      <c r="B62" s="184"/>
      <c r="C62" s="184"/>
      <c r="D62" s="182"/>
      <c r="E62" s="161"/>
      <c r="F62" s="161"/>
      <c r="G62" s="161"/>
      <c r="H62" s="161"/>
      <c r="I62" s="148"/>
      <c r="J62" s="148"/>
    </row>
    <row r="63" spans="1:10" s="2" customFormat="1" ht="19.5" customHeight="1">
      <c r="A63" s="13" t="s">
        <v>318</v>
      </c>
      <c r="B63" s="184"/>
      <c r="C63" s="184"/>
      <c r="D63" s="182"/>
      <c r="E63" s="161"/>
      <c r="F63" s="161"/>
      <c r="G63" s="161"/>
      <c r="H63" s="161"/>
      <c r="I63" s="148"/>
      <c r="J63" s="148"/>
    </row>
    <row r="64" spans="1:10" s="2" customFormat="1" ht="19.5" customHeight="1">
      <c r="A64" s="156"/>
      <c r="B64" s="156"/>
      <c r="C64" s="156"/>
      <c r="D64" s="156"/>
      <c r="E64" s="156"/>
      <c r="F64" s="156"/>
      <c r="G64" s="156"/>
      <c r="H64" s="156"/>
      <c r="I64" s="148"/>
      <c r="J64" s="148"/>
    </row>
    <row r="65" spans="1:5">
      <c r="A65" s="274" t="s">
        <v>352</v>
      </c>
      <c r="B65" s="274"/>
      <c r="C65" s="274"/>
    </row>
    <row r="66" spans="1:5">
      <c r="A66" s="20" t="s">
        <v>264</v>
      </c>
      <c r="B66" s="160"/>
      <c r="C66" s="160"/>
    </row>
    <row r="67" spans="1:5" ht="15.75" customHeight="1">
      <c r="A67" s="232" t="s">
        <v>319</v>
      </c>
      <c r="B67" s="232"/>
      <c r="C67" s="232"/>
      <c r="D67" s="40"/>
      <c r="E67" s="40"/>
    </row>
    <row r="68" spans="1:5" ht="15.75" customHeight="1">
      <c r="A68" s="232" t="s">
        <v>320</v>
      </c>
      <c r="B68" s="232"/>
      <c r="C68" s="232"/>
      <c r="D68" s="41"/>
      <c r="E68" s="42"/>
    </row>
    <row r="69" spans="1:5" ht="15.75" customHeight="1">
      <c r="A69" s="233" t="s">
        <v>321</v>
      </c>
      <c r="B69" s="233"/>
      <c r="C69" s="233"/>
      <c r="D69" s="233"/>
      <c r="E69" s="233"/>
    </row>
    <row r="79" spans="1:5" ht="18" customHeight="1"/>
    <row r="80" spans="1:5" ht="18" customHeight="1"/>
    <row r="81" ht="18" customHeight="1"/>
    <row r="82" ht="26.25" customHeight="1"/>
    <row r="83" ht="26.25" customHeight="1"/>
    <row r="84" ht="27.75" customHeight="1"/>
    <row r="85" ht="27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26.25" customHeight="1"/>
    <row r="94" ht="26.25" customHeight="1"/>
    <row r="95" ht="30.75" customHeight="1"/>
    <row r="96" ht="30.75" customHeight="1"/>
    <row r="97" ht="18" customHeight="1"/>
    <row r="98" ht="31.5" customHeight="1"/>
    <row r="99" ht="31.5" customHeight="1"/>
    <row r="100" ht="31.5" customHeight="1"/>
    <row r="101" ht="31.5" customHeight="1"/>
    <row r="102" ht="27.75" customHeight="1"/>
    <row r="103" ht="27.75" customHeight="1"/>
    <row r="104" ht="15.75" customHeight="1"/>
    <row r="105" ht="15.75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27" customHeight="1"/>
    <row r="113" ht="27" customHeight="1"/>
    <row r="114" ht="27" customHeight="1"/>
    <row r="115" ht="27" customHeight="1"/>
    <row r="116" ht="18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3.25" customHeight="1"/>
    <row r="124" ht="23.25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25.5" customHeight="1"/>
    <row r="133" ht="25.5" customHeight="1"/>
    <row r="134" ht="42.75" customHeight="1"/>
    <row r="135" ht="42.75" customHeight="1"/>
    <row r="136" ht="18" customHeight="1"/>
    <row r="137" ht="18" customHeight="1"/>
    <row r="138" ht="28.5" customHeight="1"/>
    <row r="139" ht="28.5" customHeight="1"/>
    <row r="140" ht="33" customHeight="1"/>
    <row r="141" ht="33" customHeight="1"/>
    <row r="142" ht="27" customHeight="1"/>
    <row r="143" ht="27" customHeight="1"/>
    <row r="144" ht="18" customHeight="1"/>
    <row r="145" ht="18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24.75" customHeight="1"/>
    <row r="155" ht="24.75" customHeight="1"/>
    <row r="156" ht="16.5" customHeight="1"/>
    <row r="157" ht="16.5" customHeight="1"/>
    <row r="158" ht="18" customHeight="1"/>
    <row r="159" ht="16.5" customHeight="1"/>
    <row r="160" ht="16.5" customHeight="1"/>
    <row r="161" ht="36" customHeight="1"/>
    <row r="162" ht="36" customHeight="1"/>
    <row r="163" ht="28.5" customHeight="1"/>
    <row r="164" ht="21.75" customHeight="1"/>
    <row r="165" ht="18" customHeight="1"/>
    <row r="166" ht="18" customHeight="1"/>
  </sheetData>
  <mergeCells count="11">
    <mergeCell ref="A1:H1"/>
    <mergeCell ref="A54:C54"/>
    <mergeCell ref="G6:G7"/>
    <mergeCell ref="A65:C65"/>
    <mergeCell ref="A67:C67"/>
    <mergeCell ref="A68:C68"/>
    <mergeCell ref="A69:E69"/>
    <mergeCell ref="C6:D6"/>
    <mergeCell ref="E6:F6"/>
    <mergeCell ref="A6:A7"/>
    <mergeCell ref="B6:B7"/>
  </mergeCells>
  <pageMargins left="0.70866141732283472" right="0.70866141732283472" top="0.98425196850393704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9"/>
  <sheetViews>
    <sheetView view="pageBreakPreview" topLeftCell="A2" zoomScale="145" zoomScaleNormal="115" zoomScaleSheetLayoutView="145" workbookViewId="0">
      <selection activeCell="D36" sqref="D36"/>
    </sheetView>
  </sheetViews>
  <sheetFormatPr defaultColWidth="9" defaultRowHeight="18.75"/>
  <cols>
    <col min="1" max="1" width="6.75" style="3" customWidth="1"/>
    <col min="2" max="2" width="27.875" style="3" customWidth="1"/>
    <col min="3" max="3" width="32.75" style="3" customWidth="1"/>
    <col min="4" max="4" width="23" style="3" customWidth="1"/>
    <col min="5" max="6" width="15.75" style="3" customWidth="1"/>
    <col min="7" max="7" width="14" style="3" customWidth="1"/>
    <col min="8" max="16384" width="9" style="3"/>
  </cols>
  <sheetData>
    <row r="1" spans="1:9" hidden="1">
      <c r="A1" s="291" t="s">
        <v>209</v>
      </c>
      <c r="B1" s="291"/>
      <c r="C1" s="291"/>
      <c r="D1" s="291"/>
      <c r="E1" s="291"/>
      <c r="F1" s="291"/>
      <c r="G1" s="291"/>
    </row>
    <row r="2" spans="1:9">
      <c r="A2" s="146"/>
      <c r="B2" s="146"/>
      <c r="C2" s="146"/>
      <c r="D2" s="147" t="s">
        <v>210</v>
      </c>
      <c r="E2" s="146"/>
      <c r="F2" s="146"/>
      <c r="G2" s="146"/>
    </row>
    <row r="3" spans="1:9" s="2" customFormat="1">
      <c r="A3" s="293" t="s">
        <v>211</v>
      </c>
      <c r="B3" s="293"/>
      <c r="C3" s="293"/>
      <c r="D3" s="293"/>
      <c r="E3" s="155"/>
      <c r="F3" s="155"/>
      <c r="G3" s="155"/>
      <c r="H3" s="148"/>
      <c r="I3" s="148"/>
    </row>
    <row r="4" spans="1:9" s="2" customFormat="1">
      <c r="A4" s="172" t="s">
        <v>64</v>
      </c>
      <c r="B4" s="205"/>
      <c r="C4" s="205"/>
      <c r="D4" s="205"/>
      <c r="E4" s="155"/>
      <c r="F4" s="155"/>
      <c r="G4" s="155"/>
      <c r="H4" s="148"/>
      <c r="I4" s="148"/>
    </row>
    <row r="5" spans="1:9" s="2" customFormat="1">
      <c r="A5" s="174" t="s">
        <v>332</v>
      </c>
      <c r="B5" s="205"/>
      <c r="C5" s="205"/>
      <c r="D5" s="205"/>
      <c r="E5" s="155"/>
      <c r="F5" s="155"/>
      <c r="G5" s="155"/>
      <c r="H5" s="148"/>
      <c r="I5" s="148"/>
    </row>
    <row r="6" spans="1:9" s="2" customFormat="1" ht="15.75" customHeight="1">
      <c r="A6" s="214" t="s">
        <v>0</v>
      </c>
      <c r="B6" s="214" t="s">
        <v>333</v>
      </c>
      <c r="C6" s="214" t="s">
        <v>339</v>
      </c>
      <c r="D6" s="214" t="s">
        <v>338</v>
      </c>
      <c r="E6" s="155"/>
      <c r="F6" s="155"/>
      <c r="G6" s="155"/>
      <c r="H6" s="148"/>
      <c r="I6" s="148"/>
    </row>
    <row r="7" spans="1:9" s="2" customFormat="1" ht="15.75" customHeight="1">
      <c r="A7" s="215">
        <v>1</v>
      </c>
      <c r="B7" s="216" t="s">
        <v>334</v>
      </c>
      <c r="C7" s="217"/>
      <c r="D7" s="217"/>
      <c r="E7" s="155"/>
      <c r="F7" s="155"/>
      <c r="G7" s="155"/>
      <c r="H7" s="148"/>
      <c r="I7" s="148"/>
    </row>
    <row r="8" spans="1:9" s="2" customFormat="1" ht="15.75" customHeight="1">
      <c r="A8" s="215">
        <v>2</v>
      </c>
      <c r="B8" s="216" t="s">
        <v>335</v>
      </c>
      <c r="C8" s="217"/>
      <c r="D8" s="217"/>
      <c r="E8" s="155"/>
      <c r="F8" s="155"/>
      <c r="G8" s="155"/>
      <c r="H8" s="148"/>
      <c r="I8" s="148"/>
    </row>
    <row r="9" spans="1:9" s="2" customFormat="1" ht="15.75" customHeight="1">
      <c r="A9" s="215">
        <v>3</v>
      </c>
      <c r="B9" s="216" t="s">
        <v>336</v>
      </c>
      <c r="C9" s="217"/>
      <c r="D9" s="217"/>
      <c r="E9" s="155"/>
      <c r="F9" s="155"/>
      <c r="G9" s="155"/>
      <c r="H9" s="148"/>
      <c r="I9" s="148"/>
    </row>
    <row r="10" spans="1:9" s="2" customFormat="1" ht="15.75" customHeight="1">
      <c r="A10" s="215">
        <v>4</v>
      </c>
      <c r="B10" s="216" t="s">
        <v>337</v>
      </c>
      <c r="C10" s="217"/>
      <c r="D10" s="217"/>
      <c r="E10" s="155"/>
      <c r="F10" s="155"/>
      <c r="G10" s="155"/>
      <c r="H10" s="148"/>
      <c r="I10" s="148"/>
    </row>
    <row r="11" spans="1:9" s="2" customFormat="1" ht="15.75" customHeight="1">
      <c r="A11" s="215">
        <v>5</v>
      </c>
      <c r="B11" s="216" t="s">
        <v>108</v>
      </c>
      <c r="C11" s="217"/>
      <c r="D11" s="217"/>
      <c r="E11" s="155"/>
      <c r="F11" s="155"/>
      <c r="G11" s="155"/>
      <c r="H11" s="148"/>
      <c r="I11" s="148"/>
    </row>
    <row r="12" spans="1:9" s="2" customFormat="1" ht="15.75" customHeight="1">
      <c r="A12" s="215">
        <v>6</v>
      </c>
      <c r="B12" s="216" t="s">
        <v>25</v>
      </c>
      <c r="C12" s="217"/>
      <c r="D12" s="217"/>
      <c r="E12" s="155"/>
      <c r="F12" s="155"/>
      <c r="G12" s="155"/>
      <c r="H12" s="148"/>
      <c r="I12" s="148"/>
    </row>
    <row r="13" spans="1:9" s="2" customFormat="1">
      <c r="A13" s="219" t="s">
        <v>346</v>
      </c>
      <c r="B13" s="213"/>
      <c r="C13" s="213"/>
      <c r="D13" s="213"/>
      <c r="E13" s="169"/>
      <c r="F13" s="169"/>
      <c r="G13" s="169"/>
      <c r="H13" s="149"/>
      <c r="I13" s="149"/>
    </row>
    <row r="14" spans="1:9" s="2" customFormat="1">
      <c r="A14" s="219" t="s">
        <v>342</v>
      </c>
      <c r="B14" s="213"/>
      <c r="C14" s="213"/>
      <c r="D14" s="213"/>
      <c r="E14" s="169"/>
      <c r="F14" s="169"/>
      <c r="G14" s="169"/>
      <c r="H14" s="149"/>
      <c r="I14" s="149"/>
    </row>
    <row r="15" spans="1:9" s="2" customFormat="1">
      <c r="A15" s="219" t="s">
        <v>343</v>
      </c>
      <c r="B15" s="213"/>
      <c r="C15" s="213"/>
      <c r="D15" s="213"/>
      <c r="E15" s="169"/>
      <c r="F15" s="169"/>
      <c r="G15" s="169"/>
      <c r="H15" s="149"/>
      <c r="I15" s="149"/>
    </row>
    <row r="16" spans="1:9" s="2" customFormat="1">
      <c r="A16" s="219" t="s">
        <v>340</v>
      </c>
      <c r="B16" s="213"/>
      <c r="C16" s="213"/>
      <c r="D16" s="213"/>
      <c r="E16" s="169"/>
      <c r="F16" s="169"/>
      <c r="G16" s="169"/>
      <c r="H16" s="149"/>
      <c r="I16" s="149"/>
    </row>
    <row r="17" spans="1:13" s="2" customFormat="1">
      <c r="A17" s="219" t="s">
        <v>341</v>
      </c>
      <c r="B17" s="213"/>
      <c r="C17" s="213"/>
      <c r="D17" s="213"/>
      <c r="E17" s="169"/>
      <c r="F17" s="169"/>
      <c r="G17" s="169"/>
      <c r="H17" s="149"/>
      <c r="I17" s="149"/>
    </row>
    <row r="18" spans="1:13" s="2" customFormat="1">
      <c r="A18" s="293" t="s">
        <v>189</v>
      </c>
      <c r="B18" s="293"/>
      <c r="C18" s="293"/>
      <c r="D18" s="161"/>
      <c r="E18" s="156"/>
      <c r="F18" s="156"/>
      <c r="G18" s="156"/>
      <c r="H18" s="148"/>
      <c r="I18" s="148"/>
    </row>
    <row r="19" spans="1:13" s="2" customFormat="1">
      <c r="A19" s="182" t="s">
        <v>191</v>
      </c>
      <c r="B19" s="183" t="s">
        <v>212</v>
      </c>
      <c r="C19" s="183"/>
      <c r="D19" s="182"/>
      <c r="E19" s="156"/>
      <c r="F19" s="156"/>
      <c r="G19" s="156"/>
      <c r="H19" s="148"/>
      <c r="I19" s="148"/>
    </row>
    <row r="20" spans="1:13" s="2" customFormat="1">
      <c r="A20" s="182" t="s">
        <v>192</v>
      </c>
      <c r="B20" s="183" t="s">
        <v>213</v>
      </c>
      <c r="C20" s="183"/>
      <c r="D20" s="182"/>
      <c r="E20" s="156"/>
      <c r="F20" s="156"/>
      <c r="G20" s="156"/>
      <c r="H20" s="148"/>
      <c r="I20" s="148"/>
    </row>
    <row r="21" spans="1:13" s="2" customFormat="1">
      <c r="A21" s="182" t="s">
        <v>177</v>
      </c>
      <c r="B21" s="183" t="s">
        <v>214</v>
      </c>
      <c r="C21" s="183"/>
      <c r="D21" s="182"/>
      <c r="E21" s="156"/>
      <c r="F21" s="156"/>
      <c r="G21" s="156"/>
      <c r="H21" s="148"/>
      <c r="I21" s="148"/>
    </row>
    <row r="22" spans="1:13" s="2" customFormat="1">
      <c r="A22" s="182" t="s">
        <v>194</v>
      </c>
      <c r="B22" s="183" t="s">
        <v>215</v>
      </c>
      <c r="C22" s="183"/>
      <c r="D22" s="182"/>
      <c r="E22" s="156"/>
      <c r="F22" s="156"/>
      <c r="G22" s="156"/>
      <c r="H22" s="148"/>
      <c r="I22" s="148"/>
    </row>
    <row r="23" spans="1:13" s="2" customFormat="1">
      <c r="A23" s="182" t="s">
        <v>195</v>
      </c>
      <c r="B23" s="183" t="s">
        <v>216</v>
      </c>
      <c r="C23" s="184"/>
      <c r="D23" s="182"/>
      <c r="E23" s="156"/>
      <c r="F23" s="156"/>
      <c r="G23" s="156"/>
      <c r="H23" s="148"/>
      <c r="I23" s="148"/>
    </row>
    <row r="24" spans="1:13" s="8" customFormat="1">
      <c r="A24" s="108"/>
      <c r="B24" s="108"/>
      <c r="C24" s="108"/>
      <c r="D24" s="108"/>
      <c r="E24" s="108"/>
      <c r="F24" s="108"/>
      <c r="G24" s="108"/>
      <c r="H24" s="4"/>
      <c r="I24" s="4"/>
      <c r="J24" s="4"/>
      <c r="K24" s="5"/>
      <c r="L24" s="6"/>
      <c r="M24" s="7"/>
    </row>
    <row r="25" spans="1:13" ht="18.75" customHeight="1">
      <c r="A25" s="274" t="s">
        <v>344</v>
      </c>
      <c r="B25" s="274"/>
      <c r="C25" s="274"/>
    </row>
    <row r="26" spans="1:13" ht="18.75" customHeight="1">
      <c r="A26" s="20" t="s">
        <v>345</v>
      </c>
      <c r="B26" s="203"/>
      <c r="C26" s="203"/>
    </row>
    <row r="27" spans="1:13" ht="18.75" customHeight="1">
      <c r="A27" s="232" t="s">
        <v>319</v>
      </c>
      <c r="B27" s="232"/>
      <c r="C27" s="232"/>
      <c r="D27" s="40"/>
      <c r="E27" s="40"/>
    </row>
    <row r="28" spans="1:13">
      <c r="A28" s="232" t="s">
        <v>320</v>
      </c>
      <c r="B28" s="232"/>
      <c r="C28" s="232"/>
      <c r="D28" s="41"/>
      <c r="E28" s="42"/>
    </row>
    <row r="29" spans="1:13">
      <c r="A29" s="233" t="s">
        <v>321</v>
      </c>
      <c r="B29" s="233"/>
      <c r="C29" s="233"/>
      <c r="D29" s="233"/>
      <c r="E29" s="233"/>
    </row>
  </sheetData>
  <mergeCells count="7">
    <mergeCell ref="A27:C27"/>
    <mergeCell ref="A28:C28"/>
    <mergeCell ref="A29:E29"/>
    <mergeCell ref="A1:G1"/>
    <mergeCell ref="A3:D3"/>
    <mergeCell ref="A18:C18"/>
    <mergeCell ref="A25:C25"/>
  </mergeCells>
  <pageMargins left="0.70866141732283472" right="0.70866141732283472" top="0.98425196850393704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1"/>
  <sheetViews>
    <sheetView topLeftCell="A3" zoomScale="160" zoomScaleNormal="160" workbookViewId="0">
      <selection activeCell="B11" sqref="B11"/>
    </sheetView>
  </sheetViews>
  <sheetFormatPr defaultColWidth="9" defaultRowHeight="18.75"/>
  <cols>
    <col min="1" max="1" width="3.75" style="3" customWidth="1"/>
    <col min="2" max="2" width="44.75" style="3" customWidth="1"/>
    <col min="3" max="5" width="13.75" style="3" customWidth="1"/>
    <col min="6" max="16384" width="9" style="3"/>
  </cols>
  <sheetData>
    <row r="1" spans="1:5" ht="15.75" hidden="1" customHeight="1">
      <c r="A1" s="291" t="s">
        <v>217</v>
      </c>
      <c r="B1" s="291"/>
      <c r="C1" s="291"/>
    </row>
    <row r="2" spans="1:5" ht="15.75" customHeight="1">
      <c r="A2" s="146"/>
      <c r="B2" s="146"/>
      <c r="C2" s="146"/>
      <c r="E2" s="152" t="s">
        <v>218</v>
      </c>
    </row>
    <row r="3" spans="1:5" s="2" customFormat="1">
      <c r="A3" s="218" t="s">
        <v>347</v>
      </c>
      <c r="B3" s="218"/>
      <c r="C3" s="218"/>
      <c r="D3" s="218"/>
      <c r="E3" s="218"/>
    </row>
    <row r="4" spans="1:5" s="2" customFormat="1">
      <c r="A4" s="172" t="s">
        <v>64</v>
      </c>
      <c r="B4" s="218"/>
      <c r="C4" s="218"/>
      <c r="D4" s="218"/>
      <c r="E4" s="218"/>
    </row>
    <row r="5" spans="1:5" s="2" customFormat="1">
      <c r="A5" s="174" t="s">
        <v>351</v>
      </c>
      <c r="B5" s="220"/>
      <c r="C5" s="220"/>
      <c r="D5" s="220"/>
      <c r="E5" s="220"/>
    </row>
    <row r="6" spans="1:5" s="11" customFormat="1" ht="15.75" customHeight="1">
      <c r="A6" s="302" t="s">
        <v>0</v>
      </c>
      <c r="B6" s="302" t="s">
        <v>353</v>
      </c>
      <c r="C6" s="303" t="s">
        <v>1</v>
      </c>
      <c r="D6" s="304"/>
      <c r="E6" s="305"/>
    </row>
    <row r="7" spans="1:5" s="11" customFormat="1" ht="18.75" customHeight="1">
      <c r="A7" s="302"/>
      <c r="B7" s="302"/>
      <c r="C7" s="151" t="s">
        <v>219</v>
      </c>
      <c r="D7" s="151" t="s">
        <v>220</v>
      </c>
      <c r="E7" s="151" t="s">
        <v>2</v>
      </c>
    </row>
    <row r="8" spans="1:5" s="11" customFormat="1">
      <c r="A8" s="153"/>
      <c r="B8" s="153"/>
      <c r="C8" s="153"/>
      <c r="D8" s="153"/>
      <c r="E8" s="153"/>
    </row>
    <row r="9" spans="1:5" s="11" customFormat="1">
      <c r="A9" s="153"/>
      <c r="B9" s="153"/>
      <c r="C9" s="153"/>
      <c r="D9" s="153"/>
      <c r="E9" s="153"/>
    </row>
    <row r="10" spans="1:5" s="11" customFormat="1">
      <c r="A10" s="153"/>
      <c r="B10" s="153"/>
      <c r="C10" s="153"/>
      <c r="D10" s="153"/>
      <c r="E10" s="153"/>
    </row>
    <row r="11" spans="1:5" s="11" customFormat="1">
      <c r="A11" s="153"/>
      <c r="B11" s="153"/>
      <c r="C11" s="153"/>
      <c r="D11" s="153"/>
      <c r="E11" s="153"/>
    </row>
    <row r="12" spans="1:5" s="11" customFormat="1">
      <c r="A12" s="153"/>
      <c r="B12" s="153"/>
      <c r="C12" s="153"/>
      <c r="D12" s="153"/>
      <c r="E12" s="153"/>
    </row>
    <row r="13" spans="1:5" s="11" customFormat="1">
      <c r="A13" s="153"/>
      <c r="B13" s="153"/>
      <c r="C13" s="153"/>
      <c r="D13" s="153"/>
      <c r="E13" s="153"/>
    </row>
    <row r="14" spans="1:5" s="11" customFormat="1">
      <c r="A14" s="153"/>
      <c r="B14" s="153"/>
      <c r="C14" s="153"/>
      <c r="D14" s="153"/>
      <c r="E14" s="153"/>
    </row>
    <row r="15" spans="1:5" s="11" customFormat="1">
      <c r="A15" s="153"/>
      <c r="B15" s="153"/>
      <c r="C15" s="153"/>
      <c r="D15" s="153"/>
      <c r="E15" s="153"/>
    </row>
    <row r="16" spans="1:5" s="11" customFormat="1">
      <c r="A16" s="153"/>
      <c r="B16" s="153"/>
      <c r="C16" s="153"/>
      <c r="D16" s="153"/>
      <c r="E16" s="153"/>
    </row>
    <row r="17" spans="1:5" s="11" customFormat="1">
      <c r="A17" s="153"/>
      <c r="B17" s="153"/>
      <c r="C17" s="153"/>
      <c r="D17" s="153"/>
      <c r="E17" s="153"/>
    </row>
    <row r="18" spans="1:5" s="11" customFormat="1">
      <c r="A18" s="221" t="s">
        <v>349</v>
      </c>
      <c r="B18" s="208"/>
      <c r="C18" s="208"/>
      <c r="D18" s="208"/>
      <c r="E18" s="208"/>
    </row>
    <row r="19" spans="1:5" s="11" customFormat="1">
      <c r="A19" s="222" t="s">
        <v>348</v>
      </c>
      <c r="B19" s="208"/>
      <c r="C19" s="208"/>
      <c r="D19" s="208"/>
      <c r="E19" s="208"/>
    </row>
    <row r="20" spans="1:5" s="11" customFormat="1">
      <c r="A20" s="208"/>
      <c r="B20" s="208"/>
      <c r="C20" s="208"/>
      <c r="D20" s="208"/>
      <c r="E20" s="208"/>
    </row>
    <row r="21" spans="1:5">
      <c r="A21" s="274" t="s">
        <v>251</v>
      </c>
      <c r="B21" s="274"/>
      <c r="C21" s="274"/>
    </row>
    <row r="22" spans="1:5" ht="18.75" customHeight="1">
      <c r="A22" s="20" t="s">
        <v>345</v>
      </c>
      <c r="B22" s="203"/>
      <c r="C22" s="203"/>
    </row>
    <row r="23" spans="1:5" ht="18.75" customHeight="1">
      <c r="A23" s="232" t="s">
        <v>319</v>
      </c>
      <c r="B23" s="232"/>
      <c r="C23" s="232"/>
      <c r="D23" s="40"/>
      <c r="E23" s="40"/>
    </row>
    <row r="24" spans="1:5" ht="18.75" customHeight="1">
      <c r="A24" s="232" t="s">
        <v>320</v>
      </c>
      <c r="B24" s="232"/>
      <c r="C24" s="232"/>
      <c r="D24" s="41"/>
      <c r="E24" s="42"/>
    </row>
    <row r="25" spans="1:5">
      <c r="A25" s="233" t="s">
        <v>321</v>
      </c>
      <c r="B25" s="233"/>
      <c r="C25" s="233"/>
      <c r="D25" s="233"/>
      <c r="E25" s="233"/>
    </row>
    <row r="38" ht="15.75" customHeight="1"/>
    <row r="39" ht="15.75" customHeight="1"/>
    <row r="40" ht="15.75" customHeight="1"/>
    <row r="41" ht="15.75" customHeight="1"/>
  </sheetData>
  <mergeCells count="8">
    <mergeCell ref="A25:E25"/>
    <mergeCell ref="A23:C23"/>
    <mergeCell ref="A1:C1"/>
    <mergeCell ref="A6:A7"/>
    <mergeCell ref="B6:B7"/>
    <mergeCell ref="C6:E6"/>
    <mergeCell ref="A21:C21"/>
    <mergeCell ref="A24:C24"/>
  </mergeCells>
  <pageMargins left="0.98425196850393704" right="0" top="0.9842519685039370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5</vt:i4>
      </vt:variant>
    </vt:vector>
  </HeadingPairs>
  <TitlesOfParts>
    <vt:vector size="18" baseType="lpstr">
      <vt:lpstr>ทะเบียนคุม</vt:lpstr>
      <vt:lpstr>M5.1</vt:lpstr>
      <vt:lpstr>M5.3</vt:lpstr>
      <vt:lpstr>M5.5</vt:lpstr>
      <vt:lpstr>M5.6</vt:lpstr>
      <vt:lpstr>M5.7</vt:lpstr>
      <vt:lpstr>M5.8,5.9</vt:lpstr>
      <vt:lpstr>sp3.1</vt:lpstr>
      <vt:lpstr>sp3.1.1</vt:lpstr>
      <vt:lpstr>sp3.1.2</vt:lpstr>
      <vt:lpstr>sp3.1.3</vt:lpstr>
      <vt:lpstr>sp3.1.4</vt:lpstr>
      <vt:lpstr>sp3.2.1</vt:lpstr>
      <vt:lpstr>M5.3!Print_Area</vt:lpstr>
      <vt:lpstr>sp3.1.1!Print_Area</vt:lpstr>
      <vt:lpstr>sp3.1.4!Print_Area</vt:lpstr>
      <vt:lpstr>ทะเบียนคุม!Print_Area</vt:lpstr>
      <vt:lpstr>ทะเบียนคุม!Print_Titles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plan_new</cp:lastModifiedBy>
  <cp:lastPrinted>2020-03-17T07:51:26Z</cp:lastPrinted>
  <dcterms:created xsi:type="dcterms:W3CDTF">2017-09-06T03:19:15Z</dcterms:created>
  <dcterms:modified xsi:type="dcterms:W3CDTF">2020-03-26T01:56:28Z</dcterms:modified>
</cp:coreProperties>
</file>